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10545" activeTab="1"/>
  </bookViews>
  <sheets>
    <sheet name="мб" sheetId="1" r:id="rId1"/>
    <sheet name="рб" sheetId="2" r:id="rId2"/>
  </sheets>
  <definedNames/>
  <calcPr fullCalcOnLoad="1"/>
</workbook>
</file>

<file path=xl/sharedStrings.xml><?xml version="1.0" encoding="utf-8"?>
<sst xmlns="http://schemas.openxmlformats.org/spreadsheetml/2006/main" count="501" uniqueCount="291">
  <si>
    <t>Республиканский бюджет</t>
  </si>
  <si>
    <t>№ п/п</t>
  </si>
  <si>
    <t>Наименование абонента</t>
  </si>
  <si>
    <t>Адрес</t>
  </si>
  <si>
    <t>Сумма дебиторской задолженности (сом)</t>
  </si>
  <si>
    <t>эл.энергия</t>
  </si>
  <si>
    <t>НДС</t>
  </si>
  <si>
    <t>НсП</t>
  </si>
  <si>
    <t>Пени</t>
  </si>
  <si>
    <t>Всего</t>
  </si>
  <si>
    <t xml:space="preserve">УЧЕБНАЯ СТАНЦИЯ ИССЫК-КУЛЬ                                            </t>
  </si>
  <si>
    <t>С.БАЕТ</t>
  </si>
  <si>
    <t xml:space="preserve">ИССЫК-КУЛЬСКАЯ РАЙГОССИНСПЕКЦИЯ                                       </t>
  </si>
  <si>
    <t>С.ГРИГОРЬЕВКА</t>
  </si>
  <si>
    <t xml:space="preserve">ОЗДОРОВИТЕЛЬНЫЙ ЦЕНТР "СПУТНИК"СНБ КР                                 </t>
  </si>
  <si>
    <t>С.САРЫ-ОЙ</t>
  </si>
  <si>
    <t xml:space="preserve">ИНСТИТУТ ФИЗИКИ НАН КР                                                </t>
  </si>
  <si>
    <t>С.КАРА-ОЙ</t>
  </si>
  <si>
    <t xml:space="preserve">ПРОКУРАТУРА                                                           </t>
  </si>
  <si>
    <t>Г.ЧОЛПОН-АТА</t>
  </si>
  <si>
    <t xml:space="preserve">ОВД Ы-К Р-НА УВД Ы-КУЛЬСКОЙ ОБЛАСТИ                                   </t>
  </si>
  <si>
    <t>Акматбай Ата, 25</t>
  </si>
  <si>
    <t xml:space="preserve">УЧРЕЖДЕНИЕ № 44 (УЧ.ЧОЛПОН-АТИНСКИЙ)                                  </t>
  </si>
  <si>
    <t xml:space="preserve">ИССЫК-КУЛЬСКАЯ  ТРБ                                                   </t>
  </si>
  <si>
    <t>Советская, 1</t>
  </si>
  <si>
    <t xml:space="preserve">Профессиональный  лицей №85                                           </t>
  </si>
  <si>
    <t>С.КОШ-КОЛЬ</t>
  </si>
  <si>
    <t>С.ПРОГРЕСС</t>
  </si>
  <si>
    <t xml:space="preserve">ИССЫК-КУЛЬСКИЙ ГОС.ЗАПОВЕДНИК+                                        </t>
  </si>
  <si>
    <t>С.АНАНЬЕВО</t>
  </si>
  <si>
    <t xml:space="preserve">ОЛ "ДЗЕРЖИНЕЦ" ФХУ МВД КР                                             </t>
  </si>
  <si>
    <t>Габит(Чок-Тал), Б/Н</t>
  </si>
  <si>
    <t xml:space="preserve">ПАНСИОНАТ " ДЕЛЬФИН ПЛЮС"                                             </t>
  </si>
  <si>
    <t>С ЧОК-ТАЛ</t>
  </si>
  <si>
    <t xml:space="preserve">Войск/ЧАСТЬ 75564                                                     </t>
  </si>
  <si>
    <t>Пристань(Григорьевка), Б/Н</t>
  </si>
  <si>
    <t xml:space="preserve">ГОСРЕЗИДЕНЦИЯ-2                                                       </t>
  </si>
  <si>
    <t>Советская, 131</t>
  </si>
  <si>
    <t>Местный бюджет</t>
  </si>
  <si>
    <t>С.ТАМЧИ</t>
  </si>
  <si>
    <t>С.ТЕМИРОВКА</t>
  </si>
  <si>
    <t>С.СЕМЕНОВКА</t>
  </si>
  <si>
    <t xml:space="preserve">СШ.ИМЕНИ КИРОВА                                                       </t>
  </si>
  <si>
    <t xml:space="preserve">"ШКОЛА-ГИМНАЗИЯ ИМ. А.ОСМОНОВА ГОРОДА ЧОЛПОН-АТА"                     </t>
  </si>
  <si>
    <t>Г.ЧОЛПОН-АТА 3-МКР.</t>
  </si>
  <si>
    <t xml:space="preserve">ДЕТСКИЙ САД № 6                                                       </t>
  </si>
  <si>
    <t>Г.Ч-АТА 3-Й МКР-Н</t>
  </si>
  <si>
    <t xml:space="preserve">ДЕТСКИЙ САД                                                           </t>
  </si>
  <si>
    <t>Чкалова</t>
  </si>
  <si>
    <t xml:space="preserve">ДЕТСКИЙ  САД № 27                                                     </t>
  </si>
  <si>
    <t>С.БУЛАН-СОГОТУУ</t>
  </si>
  <si>
    <t xml:space="preserve">ТАМЧИ АЙЫЛ ОКМОТУ                                                    </t>
  </si>
  <si>
    <t xml:space="preserve">ТЕМИРОВСКИЙ А/ОКМОТУ                                              </t>
  </si>
  <si>
    <t xml:space="preserve">СЕМЕНОВКА АЙЫЛ ОКМОТУ                                              </t>
  </si>
  <si>
    <t xml:space="preserve">СПТУ-82                                                            </t>
  </si>
  <si>
    <t xml:space="preserve">ВОЕНКОМАТ                                                     </t>
  </si>
  <si>
    <t xml:space="preserve">ЧОЛПОН-АТИНСКИЙ УОС                                           </t>
  </si>
  <si>
    <t>Иссык-Кульский район</t>
  </si>
  <si>
    <t xml:space="preserve">ЧОЛ-АТА ПРЕД ТЕПЛОКОММУНЭНЕРГО                                        </t>
  </si>
  <si>
    <t>1</t>
  </si>
  <si>
    <t>КЖКС</t>
  </si>
  <si>
    <t xml:space="preserve">ЧОЛПОН-АТИНСКИЙ ГОРВОДОКАНАЛ                                       </t>
  </si>
  <si>
    <t>Водоканалы</t>
  </si>
  <si>
    <t xml:space="preserve">БАЛ  ПРОКУРАТУРА                                                      </t>
  </si>
  <si>
    <t xml:space="preserve">УПР ОРТ-ТОКОЙСК ВОДОХ-ЩА                                              </t>
  </si>
  <si>
    <t>ПОС.ОРТО-ТОКОЙ</t>
  </si>
  <si>
    <t xml:space="preserve">ПЛУАД №4                                                              </t>
  </si>
  <si>
    <t xml:space="preserve">РЫБАЧ МЕХЛЕСХОЗ                                                       </t>
  </si>
  <si>
    <t xml:space="preserve">БАЛ ГОРУПР ЗЕМЛЕУСТР И РЕГ ПРАВ НА НЕДВИЖ ИМУЩ                        </t>
  </si>
  <si>
    <t xml:space="preserve">В/Ч 20636                                                             </t>
  </si>
  <si>
    <t xml:space="preserve">ЦО ГОС.ТАМОЖЕННОЙ СЛУЖБЫ ПРИ ПКР                                      </t>
  </si>
  <si>
    <t>БИШКЕК, УЛ. Ч-АТИНСКАЯ,2А</t>
  </si>
  <si>
    <t xml:space="preserve">БАЛ ГОРБОЛЬНИЦА                                                       </t>
  </si>
  <si>
    <t xml:space="preserve">ПРОФЕССИОН ЛИЦЕЙ N 22                                                 </t>
  </si>
  <si>
    <t xml:space="preserve">ДЕПАРТАМ РЕГИСТР НАСЕЛЕН ПРИ ГРС ПРИ ПКР                              </t>
  </si>
  <si>
    <t>БИШКЕК КИЕВСКАЯ 58</t>
  </si>
  <si>
    <t xml:space="preserve">РЫБ УЧ И-КУЛЬСКИЙ РАЙВОДХОЗ                                           </t>
  </si>
  <si>
    <t>С. БАКТУ-ДОЛОН ТУУ УЛ. ТАШКЕНТСКАЯ 27, Б/Н</t>
  </si>
  <si>
    <t xml:space="preserve">СЕВЕР ТЕРР ПРЕДСТ АГЕНСТВА ПО ДЕЛАМ ГОССЛУЖБЫ                         </t>
  </si>
  <si>
    <t xml:space="preserve">СШ № 8 ЖАКЫПОВА                                                       </t>
  </si>
  <si>
    <t xml:space="preserve">ОТДЕЛ КУЛЬТУРЫ  Г. БАЛЫКЧИ                                            </t>
  </si>
  <si>
    <t xml:space="preserve">СР.ШКОЛА-ГИМНАЗИЯ № 1 ИМ.ТОЛСТОГО                                     </t>
  </si>
  <si>
    <t xml:space="preserve">СПАСАТЕЛЬНАЯ СТАНЦИЯ                                                  </t>
  </si>
  <si>
    <t xml:space="preserve">КОК-МОЙНОК  АЙЫЛ ОАКМОТ                                               </t>
  </si>
  <si>
    <t xml:space="preserve">И-КУЛ ГИДРОГЕОЛ У/К С-КАМЫШ                                           </t>
  </si>
  <si>
    <t>САРЫ-КАМЫШ, Б/Н</t>
  </si>
  <si>
    <t xml:space="preserve">БАЛ ОТДЕЛ ОБРАЗОВАНИЯ                                                 </t>
  </si>
  <si>
    <t xml:space="preserve">МЭРИЯ  Г. БАЛЫКЧЫ                                                     </t>
  </si>
  <si>
    <t>г. Балыкчы, ФРУНЗЕ, 72</t>
  </si>
  <si>
    <t>г. Балыкчы, ФРУНЗЕ, 318</t>
  </si>
  <si>
    <t>г. Балыкчы,Калинина, 25</t>
  </si>
  <si>
    <t>г. Балыкчы, УЛ ОЗЕРНАЯ СТ ПЛЯЖ</t>
  </si>
  <si>
    <t>г. Балыкчы, Аманбаева, 151</t>
  </si>
  <si>
    <t>г. Балыкчы, ФРУНЗЕ, 252</t>
  </si>
  <si>
    <t>2</t>
  </si>
  <si>
    <t xml:space="preserve">БП  ТЕПЛОСНАБЖЕНИЯ                                                    </t>
  </si>
  <si>
    <t>г. Балыкчы, Озерная(город), 212</t>
  </si>
  <si>
    <t>г. Балыкчы, Гагарина(город), 60</t>
  </si>
  <si>
    <t>Тюпский район</t>
  </si>
  <si>
    <t xml:space="preserve">ТЮП РОВД                                                              </t>
  </si>
  <si>
    <t>С. ТЮП</t>
  </si>
  <si>
    <t xml:space="preserve">ТЮП РАЙГОССЕМИНСПЕКЦИЯ                                                </t>
  </si>
  <si>
    <t>ТЮПСКИЙ УЭС(ТЮПСКИЙ), Б/Н</t>
  </si>
  <si>
    <t xml:space="preserve">РАЙВОДХОЗ                                                             </t>
  </si>
  <si>
    <t xml:space="preserve">ЦЕНТР СЕМЕЙНОЙ МЕДИЦИНЫ                                               </t>
  </si>
  <si>
    <t xml:space="preserve">ТЮП ПРОКУРАТУРА                                                       </t>
  </si>
  <si>
    <t>С.ТЮП</t>
  </si>
  <si>
    <t xml:space="preserve">ТЮП ЦРБ                                                               </t>
  </si>
  <si>
    <t xml:space="preserve">ТЮП ВОЕННЫЙ КОМИССАРИАТ                                               </t>
  </si>
  <si>
    <t xml:space="preserve">ТАМОЖЕННАЯ СЛУЖБА                                                     </t>
  </si>
  <si>
    <t>ПОСТ КАРКЫРА</t>
  </si>
  <si>
    <t xml:space="preserve">ВОИНСКАЯ ЧАСТЬ №2028                                                  </t>
  </si>
  <si>
    <t>Г.КАРАКОЛ УЛ.ОРОЗБЕКОВА</t>
  </si>
  <si>
    <t xml:space="preserve">САРЫ-БУЛАКСКИЙ АЙЫЛ ОКМОТУ                                            </t>
  </si>
  <si>
    <t>КАШАРА(С.С-БУЛАК), Б/Н</t>
  </si>
  <si>
    <t xml:space="preserve">ТЮПСКИЙ АЙЫЛ ОКМОТУ                                                   </t>
  </si>
  <si>
    <t xml:space="preserve">АК-БУЛУНСКИЙ АЙЫЛ ОКМОТУ                                              </t>
  </si>
  <si>
    <t>КАШАРА(С.ТЕХ-М), Б/Н</t>
  </si>
  <si>
    <t xml:space="preserve">КУТУРГИНСКИЙ АЙЫЛ ОКМОТУ                                              </t>
  </si>
  <si>
    <t>С.КУТУРГУ УЛ.(С.КУТУРГУ), Б/Н</t>
  </si>
  <si>
    <t xml:space="preserve">ТАЛДЫ-СУУЙСКИЙ АЙЫЛ ОКМОТУ                                            </t>
  </si>
  <si>
    <t>ГУРТ КАШАРА(С.Т-СУУ), Б/Н</t>
  </si>
  <si>
    <t xml:space="preserve">АРАЛЬСКИЙ АЙЫЛ ОКМОТУ                                                 </t>
  </si>
  <si>
    <t>КАШАРА(С.САРЫ-ДОБО), Б/Н</t>
  </si>
  <si>
    <t xml:space="preserve">САНТАШСКИЙ АЙЫЛ ОКМОТУ                                                </t>
  </si>
  <si>
    <t>3 ФЕРМА(3 ФЕРМА), Б/Н</t>
  </si>
  <si>
    <t xml:space="preserve">ЧОНТАШСКИЙ АЙЫЛ ОКМОТУ                                                </t>
  </si>
  <si>
    <t>ЖАШТАР(С.ЖЫЛУУ-БУЛАК), Б/Н</t>
  </si>
  <si>
    <t xml:space="preserve">ТЮПСКОЕ УЧРЕЖДЕНИЕ ВОДОСНАБЖЕНИЕ                                      </t>
  </si>
  <si>
    <t>3</t>
  </si>
  <si>
    <t>г. Каракол</t>
  </si>
  <si>
    <t xml:space="preserve">УЛИЧНОЕ  ОСВЕЩЕНИЕ  ЖАНЫАРЫК                                          </t>
  </si>
  <si>
    <t>Жолдошбай</t>
  </si>
  <si>
    <t xml:space="preserve">ГОСТЕВОЙ ДОМ И-КУЛЬСКОЙ ОБЛГОСАДМИНИСТРАЦИИ                           </t>
  </si>
  <si>
    <t>Фучика, 38</t>
  </si>
  <si>
    <t xml:space="preserve">ГОС МУЗЫКАЛЬ УЧИЛИЩЕ                                                  </t>
  </si>
  <si>
    <t>Гебзе, 120</t>
  </si>
  <si>
    <t>Жолголот, Б/Н</t>
  </si>
  <si>
    <t xml:space="preserve">ШКОЛА  14                                                             </t>
  </si>
  <si>
    <t>К.Карасаева, 235</t>
  </si>
  <si>
    <t xml:space="preserve">УЛИЧНОЕ  ОСВЕЩЕНИЕ  ЖОЛГОЛОТ                                          </t>
  </si>
  <si>
    <t>Айткулиева</t>
  </si>
  <si>
    <t xml:space="preserve">МЭРИЯ Г.КАРАКОЛ                                                       </t>
  </si>
  <si>
    <t>К.Тыныстанова, 21</t>
  </si>
  <si>
    <t xml:space="preserve">И-КУЛЬСКАЯ ОБЛ ДЕТСКАЯ БИБЛИОТЕКА                                     </t>
  </si>
  <si>
    <t>Коенкозова, 35</t>
  </si>
  <si>
    <t xml:space="preserve">ШКОЛА 11 ГОРЬКИЙ                                                      </t>
  </si>
  <si>
    <t>Коенкозова, 16</t>
  </si>
  <si>
    <t xml:space="preserve">ШКОЛА 4 КИРОВА                                                        </t>
  </si>
  <si>
    <t>Кирова, 82</t>
  </si>
  <si>
    <t xml:space="preserve">ШКОЛА 3 НЕКРАСОВА                                                     </t>
  </si>
  <si>
    <t>Токтогула, 145</t>
  </si>
  <si>
    <t xml:space="preserve">ШКОЛА 5 НАРИМАНОВА                                                    </t>
  </si>
  <si>
    <t>Алдашева, 59</t>
  </si>
  <si>
    <t xml:space="preserve">ШКОЛА 9 ДРУЖБА                                                        </t>
  </si>
  <si>
    <t>Гречко, 29</t>
  </si>
  <si>
    <t xml:space="preserve">УВД И-К.ОБЛАСТИ                                                       </t>
  </si>
  <si>
    <t>Кутманалиева, 78</t>
  </si>
  <si>
    <t xml:space="preserve">В.Ч. 92784                                                            </t>
  </si>
  <si>
    <t>КАРАКОЛ</t>
  </si>
  <si>
    <t xml:space="preserve">ГОРОДСКАЯ   ПРОКУРАТУРА                                               </t>
  </si>
  <si>
    <t>КЫДЫР-АКЕ 3</t>
  </si>
  <si>
    <t xml:space="preserve">ИКТУГАА и ВТ                                                          </t>
  </si>
  <si>
    <t>50 лет Киргизии, 40</t>
  </si>
  <si>
    <t xml:space="preserve">Г С В ЧЕЛЬПЕК                                                         </t>
  </si>
  <si>
    <t>Чельпек, Б/Н</t>
  </si>
  <si>
    <t xml:space="preserve">ПЛ-14                                                                 </t>
  </si>
  <si>
    <t>К.Тыныстанова, 61</t>
  </si>
  <si>
    <t xml:space="preserve">ОБЛАСТНОЕ УПРАВ СУД ДЕПАР                                             </t>
  </si>
  <si>
    <t>Коммунистическая, 70</t>
  </si>
  <si>
    <t xml:space="preserve">АРХИВНЫЙ ОТДЕЛ                                                        </t>
  </si>
  <si>
    <t>Московская, 119</t>
  </si>
  <si>
    <t xml:space="preserve">ЧЕЛЮСТНО-ЛИЦЕВОЕ ХИРУРГИЧЕСКОЕ ОТДЕЛЕНИЕ                              </t>
  </si>
  <si>
    <t>Токтогула, 247</t>
  </si>
  <si>
    <t xml:space="preserve">ИССЫК-КУЛЬСКАЯ ОБЛ ОБЪЕДИНЕННАЯ БОЛЬНИЦА                              </t>
  </si>
  <si>
    <t>Кутманалиева, 2</t>
  </si>
  <si>
    <t xml:space="preserve">В.ЧАСТЬ 2028                                                          </t>
  </si>
  <si>
    <t>Нарынская, Б/Н</t>
  </si>
  <si>
    <t xml:space="preserve">КАРАКОЛЬСКИЙ ФИЛИАЛ КЫРГЫЗАГРОБИОЦЕНТР                                </t>
  </si>
  <si>
    <t>Кутманалиева, 118</t>
  </si>
  <si>
    <t xml:space="preserve">И-КУЛ ОБЛ Д Ю С Ш                                                     </t>
  </si>
  <si>
    <t>Горького, 160</t>
  </si>
  <si>
    <t xml:space="preserve">И-К ОБЛ. ВЕТЛАБОРАТОРИЯ                                               </t>
  </si>
  <si>
    <t>Пролетарская, 90</t>
  </si>
  <si>
    <t xml:space="preserve">ПЛ-2                                                                  </t>
  </si>
  <si>
    <t>Кирова, 85</t>
  </si>
  <si>
    <t xml:space="preserve">ОБЛАСТНАЯ ДЕТСКАЯ СТОМОТОЛОГИЯ                                        </t>
  </si>
  <si>
    <t>И-Кульская, 6</t>
  </si>
  <si>
    <t xml:space="preserve">ГОРВОЕНКОМАТ                                                          </t>
  </si>
  <si>
    <t>Л.КОМСОМОЛА</t>
  </si>
  <si>
    <t xml:space="preserve">И-КУЛЬСКАЯ ОБЛАСТНАЯ НОТОРИАЛЬ  ПЕРЕВ  МЭРИЯ                          </t>
  </si>
  <si>
    <t>Ж.Абдрахманова, Б/Н</t>
  </si>
  <si>
    <t xml:space="preserve">КАРАКОЛ  ВОДОКАНАЛ                                                    </t>
  </si>
  <si>
    <t>4</t>
  </si>
  <si>
    <t>г. Балыкчы, Манаса(город), 2</t>
  </si>
  <si>
    <t>г. Балыкчы, УЛ. МАСАЛИЕВА 16А</t>
  </si>
  <si>
    <t>г. Балыкчы, БИШКЕКСКОЕ  ШОССЕ</t>
  </si>
  <si>
    <t>г. Балыкчы, Аманбаева, 155</t>
  </si>
  <si>
    <t>г. Балыкчы, Аманбаева, Б/Н</t>
  </si>
  <si>
    <t>г. Балыкчы, Иссык-Кульская, 94</t>
  </si>
  <si>
    <t>г. Балыкчы, Кулакунов, 214</t>
  </si>
  <si>
    <t xml:space="preserve"> г. Балыкчы, Аманбаева, 208</t>
  </si>
  <si>
    <t>КУРЕНКЕЕВА\ВАЛИХА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</si>
  <si>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</si>
  <si>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</si>
  <si>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</si>
  <si>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</si>
  <si>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</si>
  <si>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</si>
  <si>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</si>
  <si>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</si>
  <si>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</si>
  <si>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</si>
  <si>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</si>
  <si>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</si>
  <si>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</si>
  <si>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Жети-Огузский район</t>
  </si>
  <si>
    <t xml:space="preserve">ТУБСАНАТОРИЙ " ИССЫК-КУЛЬ"                                            </t>
  </si>
  <si>
    <t>С.САНАТОРИЙ</t>
  </si>
  <si>
    <t xml:space="preserve">ЖЕТИ-ОГУЗСКОЕ РУВХ                                                    </t>
  </si>
  <si>
    <t>С.КЫЗЫЛ-СУУ</t>
  </si>
  <si>
    <t xml:space="preserve">ГСВ ЖЕТИ-ОГУЗ                                                         </t>
  </si>
  <si>
    <t>С.ЖЕТИ-ОГУЗ</t>
  </si>
  <si>
    <t xml:space="preserve">ГСВ БАЛТАБАЙ                                                          </t>
  </si>
  <si>
    <t>С.БАЛТАБАЙ</t>
  </si>
  <si>
    <t xml:space="preserve">ГСВ -ЦОВП                                                             </t>
  </si>
  <si>
    <t>С КЫЗЫЛ СУУ</t>
  </si>
  <si>
    <t xml:space="preserve">ВОЕННАЯ ЧАСТЬ 2028                                                    </t>
  </si>
  <si>
    <t>С АК ШЫЙРАК</t>
  </si>
  <si>
    <t xml:space="preserve">РАЙОТДЕЛ КУЛЬТУРЫ                                                     </t>
  </si>
  <si>
    <t xml:space="preserve">АК-ДОБО АЙЫЛ ОКМОТУ                                                   </t>
  </si>
  <si>
    <t>С.ТИЛЕКМАТ</t>
  </si>
  <si>
    <t xml:space="preserve">ТАМГА АЙЫЛ-ОКМОТУ                                                     </t>
  </si>
  <si>
    <t>С.ТАМГА</t>
  </si>
  <si>
    <t xml:space="preserve">ДАРХАНСКИЙ АЙЫЛ ОКМОТУ                                                </t>
  </si>
  <si>
    <t>С.ДАРХАН</t>
  </si>
  <si>
    <t xml:space="preserve">ЫРДЫКСКИЙ АЙЫЛ ОКМОТУ                                                 </t>
  </si>
  <si>
    <t>С.ЫРДЫК</t>
  </si>
  <si>
    <t xml:space="preserve">СЕЛЬСКАЯ УПРАВА КУН-ЧЫГЫШ                                             </t>
  </si>
  <si>
    <t>С.БОКОНБАЕВО</t>
  </si>
  <si>
    <t xml:space="preserve">СЕЛЬСКАЯ УПРАВА АК-ТЕРЕК                                              </t>
  </si>
  <si>
    <t>КАРА-КОО</t>
  </si>
  <si>
    <t>Тонский район</t>
  </si>
  <si>
    <t xml:space="preserve">РУВХ БОКОНБАЕВ                                                        </t>
  </si>
  <si>
    <t xml:space="preserve">НАРСУД                                                                </t>
  </si>
  <si>
    <t xml:space="preserve">ЦЕНТРАЛЬНАЯ БОЛЬНИЦА БОКОНБАЕВ                                        </t>
  </si>
  <si>
    <t xml:space="preserve">ПРОФ.ЛИЦЕЙ-81(ВТУ-81) БОКОНБАЕВ                                       </t>
  </si>
  <si>
    <t xml:space="preserve">"ЦСМ" ТОН Р-НА                                                        </t>
  </si>
  <si>
    <t xml:space="preserve">ТОНСКИЙ РОВД ИМ ААЛИЕВА С ТОРТ-КУЛЬ                                   </t>
  </si>
  <si>
    <t>С.ТОРТ-КУЛЬ</t>
  </si>
  <si>
    <t>Ак-Сууйский район</t>
  </si>
  <si>
    <t xml:space="preserve">ТЕПЛОКЛЮЧЕНСКОЕ  СЕЛЬСКОЕ УПРАВА                                      </t>
  </si>
  <si>
    <t>Ленина(Теплоключенка), 158</t>
  </si>
  <si>
    <t xml:space="preserve">ШКОЛА ГИМНАЗИИ ИМ/КИРОВА                                              </t>
  </si>
  <si>
    <t>Ленина(Теплоключенка), 115</t>
  </si>
  <si>
    <t xml:space="preserve">ШК.ИМ М.МАМАКЕЕВА                                                     </t>
  </si>
  <si>
    <t>Чкалова(Теплоключенка), 77</t>
  </si>
  <si>
    <t xml:space="preserve">АК-ЧИЙСКИЙ СЕЛ/УПР                                                    </t>
  </si>
  <si>
    <t>Токтогула(Соколовка-Ак-Чий), Б/Н</t>
  </si>
  <si>
    <t xml:space="preserve">БОЗ-УЧУКСКАЯ СЕЛЬСКАЯ УПРАВА                                          </t>
  </si>
  <si>
    <t>С.БОЗУЧУК</t>
  </si>
  <si>
    <t xml:space="preserve">ОТРАДНИНСКИЙ С-С                                                      </t>
  </si>
  <si>
    <t>ОТРАДНОЕ</t>
  </si>
  <si>
    <t xml:space="preserve">КАРАКОЛЬСКИЙ АЙЫЛ ОКМОТУ                                              </t>
  </si>
  <si>
    <t>Ленина(с/з Каракол), 20</t>
  </si>
  <si>
    <t xml:space="preserve">НАЧАЛЬНАЯ ШК.ЭНИЛЬЧЕК                                                 </t>
  </si>
  <si>
    <t xml:space="preserve">ШКОЛА ДЖЕЛГОЛОТ                                </t>
  </si>
  <si>
    <t xml:space="preserve">РЕГИОНАЛЬНАЯ ГОССЕМИНСПЕКЦИЯ                                          </t>
  </si>
  <si>
    <t>Буденного(Теплоключенка), 7</t>
  </si>
  <si>
    <t xml:space="preserve">АК-СУЙСКИЙ ДЕТСКИЙ ДОМ                                                </t>
  </si>
  <si>
    <t>Ленина(Теплоключенка), 152</t>
  </si>
  <si>
    <t xml:space="preserve">АК-СУЙСКИЙ  ЦСМ                                                       </t>
  </si>
  <si>
    <t>Гагарина(Теплоключенка), 89</t>
  </si>
  <si>
    <t xml:space="preserve">АК-СУЙСКИЙ ПССУ                                                       </t>
  </si>
  <si>
    <t>Сыдыкбеков Т.(Теплоключенка), 55</t>
  </si>
  <si>
    <t xml:space="preserve">АК-СУЙСКОЕ РОВД                                                       </t>
  </si>
  <si>
    <t>Кыдыр-Аке(Теплоключенка), 66</t>
  </si>
  <si>
    <t xml:space="preserve">АК-СУЙСКИЙ  СЭС                                                       </t>
  </si>
  <si>
    <t>Буденного(Теплоключенка), 15</t>
  </si>
  <si>
    <t xml:space="preserve">АК-СУЙСКОЕ  ПРОКУРАТУРА                                               </t>
  </si>
  <si>
    <t>Гагарина(Теплоключенка), 91</t>
  </si>
  <si>
    <t xml:space="preserve">ВОЙСКОВАЯ ЧАСТЬ 2028                                                  </t>
  </si>
  <si>
    <t>С/ЭНИЛЬЧЕК</t>
  </si>
  <si>
    <t xml:space="preserve">АК-СУЙСКИЙ  УОС                             </t>
  </si>
  <si>
    <t>г. Балыкчы</t>
  </si>
  <si>
    <t xml:space="preserve">БАЛЫКЧИНСКОЕ МП ВОДОКАНАЛ                                                         </t>
  </si>
  <si>
    <t>АК-ОЛОН(село), Б/Н</t>
  </si>
  <si>
    <t>ул. ТЮПСКАЯ</t>
  </si>
  <si>
    <t>с.ЭНИЛЬЧЕК</t>
  </si>
  <si>
    <t>Итого местный бюджет</t>
  </si>
  <si>
    <t>Итого республиканский бюджет</t>
  </si>
</sst>
</file>

<file path=xl/styles.xml><?xml version="1.0" encoding="utf-8"?>
<styleSheet xmlns="http://schemas.openxmlformats.org/spreadsheetml/2006/main">
  <numFmts count="8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\ _с_о_м_-;\-* #,##0\ _с_о_м_-;_-* &quot;-&quot;\ _с_о_м_-;_-@_-"/>
    <numFmt numFmtId="44" formatCode="_-* #,##0.00\ &quot;сом&quot;_-;\-* #,##0.00\ &quot;сом&quot;_-;_-* &quot;-&quot;??\ &quot;сом&quot;_-;_-@_-"/>
    <numFmt numFmtId="43" formatCode="_-* #,##0.00\ _с_о_м_-;\-* #,##0.00\ _с_о_м_-;_-* &quot;-&quot;??\ _с_о_м_-;_-@_-"/>
  </numFmts>
  <fonts count="20"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5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49" fontId="2" fillId="24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8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76">
      <selection activeCell="A96" sqref="A96:H96"/>
    </sheetView>
  </sheetViews>
  <sheetFormatPr defaultColWidth="9.140625" defaultRowHeight="15"/>
  <cols>
    <col min="1" max="1" width="5.57421875" style="3" customWidth="1"/>
    <col min="2" max="2" width="50.7109375" style="1" customWidth="1"/>
    <col min="3" max="3" width="28.00390625" style="1" customWidth="1"/>
    <col min="4" max="4" width="12.28125" style="2" bestFit="1" customWidth="1"/>
    <col min="5" max="6" width="9.8515625" style="2" bestFit="1" customWidth="1"/>
    <col min="7" max="8" width="12.28125" style="2" bestFit="1" customWidth="1"/>
    <col min="9" max="9" width="11.28125" style="1" bestFit="1" customWidth="1"/>
    <col min="10" max="16384" width="9.140625" style="1" customWidth="1"/>
  </cols>
  <sheetData>
    <row r="1" spans="1:8" s="5" customFormat="1" ht="15.75">
      <c r="A1" s="4"/>
      <c r="B1" s="34" t="s">
        <v>38</v>
      </c>
      <c r="C1" s="34"/>
      <c r="D1" s="34"/>
      <c r="E1" s="34"/>
      <c r="F1" s="34"/>
      <c r="G1" s="34"/>
      <c r="H1" s="34"/>
    </row>
    <row r="2" spans="1:8" s="5" customFormat="1" ht="15">
      <c r="A2" s="32" t="s">
        <v>130</v>
      </c>
      <c r="B2" s="32"/>
      <c r="C2" s="9"/>
      <c r="D2" s="9"/>
      <c r="E2" s="9"/>
      <c r="F2" s="9"/>
      <c r="G2" s="9"/>
      <c r="H2" s="9"/>
    </row>
    <row r="3" spans="1:8" s="5" customFormat="1" ht="12.75" customHeight="1">
      <c r="A3" s="30" t="s">
        <v>1</v>
      </c>
      <c r="B3" s="30" t="s">
        <v>2</v>
      </c>
      <c r="C3" s="30" t="s">
        <v>3</v>
      </c>
      <c r="D3" s="31" t="s">
        <v>4</v>
      </c>
      <c r="E3" s="31"/>
      <c r="F3" s="31"/>
      <c r="G3" s="31"/>
      <c r="H3" s="31"/>
    </row>
    <row r="4" spans="1:8" s="5" customFormat="1" ht="12.75" customHeight="1">
      <c r="A4" s="30"/>
      <c r="B4" s="30"/>
      <c r="C4" s="30"/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</row>
    <row r="5" spans="1:8" s="5" customFormat="1" ht="12.75" customHeight="1">
      <c r="A5" s="11" t="s">
        <v>59</v>
      </c>
      <c r="B5" s="12" t="s">
        <v>154</v>
      </c>
      <c r="C5" s="12" t="s">
        <v>155</v>
      </c>
      <c r="D5" s="13">
        <v>2044.84</v>
      </c>
      <c r="E5" s="13">
        <v>245.41</v>
      </c>
      <c r="F5" s="13">
        <v>0</v>
      </c>
      <c r="G5" s="13">
        <v>0</v>
      </c>
      <c r="H5" s="13">
        <v>2290.25</v>
      </c>
    </row>
    <row r="6" spans="1:8" s="5" customFormat="1" ht="12.75" customHeight="1">
      <c r="A6" s="11" t="s">
        <v>94</v>
      </c>
      <c r="B6" s="12" t="s">
        <v>148</v>
      </c>
      <c r="C6" s="12" t="s">
        <v>149</v>
      </c>
      <c r="D6" s="13">
        <v>2123.11</v>
      </c>
      <c r="E6" s="13">
        <v>254.83</v>
      </c>
      <c r="F6" s="13">
        <v>0</v>
      </c>
      <c r="G6" s="13">
        <v>0</v>
      </c>
      <c r="H6" s="13">
        <v>2377.94</v>
      </c>
    </row>
    <row r="7" spans="1:8" s="5" customFormat="1" ht="12.75">
      <c r="A7" s="11" t="s">
        <v>129</v>
      </c>
      <c r="B7" s="12" t="s">
        <v>152</v>
      </c>
      <c r="C7" s="12" t="s">
        <v>153</v>
      </c>
      <c r="D7" s="13">
        <v>2375.46</v>
      </c>
      <c r="E7" s="13">
        <v>288.15</v>
      </c>
      <c r="F7" s="13">
        <v>0</v>
      </c>
      <c r="G7" s="13">
        <v>0</v>
      </c>
      <c r="H7" s="13">
        <v>2663.61</v>
      </c>
    </row>
    <row r="8" spans="1:8" s="5" customFormat="1" ht="12.75">
      <c r="A8" s="11" t="s">
        <v>193</v>
      </c>
      <c r="B8" s="12" t="s">
        <v>138</v>
      </c>
      <c r="C8" s="12" t="s">
        <v>139</v>
      </c>
      <c r="D8" s="13">
        <v>4627.84</v>
      </c>
      <c r="E8" s="13">
        <v>555.34</v>
      </c>
      <c r="F8" s="13">
        <v>0</v>
      </c>
      <c r="G8" s="13">
        <v>0.4</v>
      </c>
      <c r="H8" s="13">
        <v>5183.58</v>
      </c>
    </row>
    <row r="9" spans="1:8" s="5" customFormat="1" ht="12.75">
      <c r="A9" s="11" t="s">
        <v>203</v>
      </c>
      <c r="B9" s="12" t="s">
        <v>144</v>
      </c>
      <c r="C9" s="12" t="s">
        <v>145</v>
      </c>
      <c r="D9" s="13">
        <v>17588.58</v>
      </c>
      <c r="E9" s="13">
        <v>2598.07</v>
      </c>
      <c r="F9" s="13">
        <v>628.13</v>
      </c>
      <c r="G9" s="13">
        <v>13582.89</v>
      </c>
      <c r="H9" s="13">
        <v>34397.67</v>
      </c>
    </row>
    <row r="10" spans="1:8" s="5" customFormat="1" ht="12.75">
      <c r="A10" s="11" t="s">
        <v>204</v>
      </c>
      <c r="B10" s="12" t="s">
        <v>133</v>
      </c>
      <c r="C10" s="12" t="s">
        <v>134</v>
      </c>
      <c r="D10" s="13">
        <v>13274</v>
      </c>
      <c r="E10" s="13">
        <v>1592.88</v>
      </c>
      <c r="F10" s="13">
        <v>170.24</v>
      </c>
      <c r="G10" s="13">
        <v>39675.58</v>
      </c>
      <c r="H10" s="13">
        <v>54712.7</v>
      </c>
    </row>
    <row r="11" spans="1:8" s="5" customFormat="1" ht="12.75" customHeight="1">
      <c r="A11" s="11" t="s">
        <v>205</v>
      </c>
      <c r="B11" s="12" t="s">
        <v>135</v>
      </c>
      <c r="C11" s="12" t="s">
        <v>136</v>
      </c>
      <c r="D11" s="13">
        <v>71167.08</v>
      </c>
      <c r="E11" s="13">
        <v>13289.39</v>
      </c>
      <c r="F11" s="13">
        <v>0</v>
      </c>
      <c r="G11" s="13">
        <v>2280.32</v>
      </c>
      <c r="H11" s="13">
        <v>86736.79</v>
      </c>
    </row>
    <row r="12" spans="1:8" s="5" customFormat="1" ht="12.75">
      <c r="A12" s="11" t="s">
        <v>206</v>
      </c>
      <c r="B12" s="12" t="s">
        <v>150</v>
      </c>
      <c r="C12" s="12" t="s">
        <v>151</v>
      </c>
      <c r="D12" s="13">
        <v>85366.73</v>
      </c>
      <c r="E12" s="13">
        <v>10410.33</v>
      </c>
      <c r="F12" s="13">
        <v>851.68</v>
      </c>
      <c r="G12" s="13">
        <v>7828.09</v>
      </c>
      <c r="H12" s="13">
        <v>104456.83</v>
      </c>
    </row>
    <row r="13" spans="1:8" s="5" customFormat="1" ht="12.75">
      <c r="A13" s="11" t="s">
        <v>207</v>
      </c>
      <c r="B13" s="12" t="s">
        <v>142</v>
      </c>
      <c r="C13" s="12" t="s">
        <v>143</v>
      </c>
      <c r="D13" s="13">
        <v>146350.06</v>
      </c>
      <c r="E13" s="13">
        <v>17737.78</v>
      </c>
      <c r="F13" s="13">
        <v>2324.39</v>
      </c>
      <c r="G13" s="13">
        <v>85079.24</v>
      </c>
      <c r="H13" s="13">
        <v>251491.47</v>
      </c>
    </row>
    <row r="14" spans="1:8" s="5" customFormat="1" ht="12.75">
      <c r="A14" s="11" t="s">
        <v>208</v>
      </c>
      <c r="B14" s="12" t="s">
        <v>146</v>
      </c>
      <c r="C14" s="12" t="s">
        <v>147</v>
      </c>
      <c r="D14" s="13">
        <v>479593.58</v>
      </c>
      <c r="E14" s="13">
        <v>67925.66</v>
      </c>
      <c r="F14" s="13">
        <v>6033.79</v>
      </c>
      <c r="G14" s="13">
        <v>157198.49</v>
      </c>
      <c r="H14" s="13">
        <v>710751.52</v>
      </c>
    </row>
    <row r="15" spans="1:8" s="5" customFormat="1" ht="12.75">
      <c r="A15" s="14" t="s">
        <v>9</v>
      </c>
      <c r="B15" s="14"/>
      <c r="C15" s="14"/>
      <c r="D15" s="15">
        <f>SUM(D5:D14)</f>
        <v>824511.28</v>
      </c>
      <c r="E15" s="15">
        <f>SUM(E5:E14)</f>
        <v>114897.84</v>
      </c>
      <c r="F15" s="15">
        <f>SUM(F5:F14)</f>
        <v>10008.23</v>
      </c>
      <c r="G15" s="15">
        <f>SUM(G5:G14)</f>
        <v>305645.01</v>
      </c>
      <c r="H15" s="15">
        <f>SUM(H5:H14)</f>
        <v>1255062.3599999999</v>
      </c>
    </row>
    <row r="16" spans="1:8" s="5" customFormat="1" ht="12.75">
      <c r="A16" s="6"/>
      <c r="B16" s="6"/>
      <c r="C16" s="6"/>
      <c r="D16" s="8"/>
      <c r="E16" s="8"/>
      <c r="F16" s="8"/>
      <c r="G16" s="8"/>
      <c r="H16" s="8"/>
    </row>
    <row r="17" spans="1:8" s="5" customFormat="1" ht="15">
      <c r="A17" s="32" t="s">
        <v>284</v>
      </c>
      <c r="B17" s="32"/>
      <c r="C17" s="6"/>
      <c r="D17" s="8"/>
      <c r="E17" s="8"/>
      <c r="F17" s="8"/>
      <c r="G17" s="8"/>
      <c r="H17" s="8"/>
    </row>
    <row r="18" spans="1:8" s="5" customFormat="1" ht="12.75">
      <c r="A18" s="30" t="s">
        <v>1</v>
      </c>
      <c r="B18" s="30" t="s">
        <v>2</v>
      </c>
      <c r="C18" s="30" t="s">
        <v>3</v>
      </c>
      <c r="D18" s="31" t="s">
        <v>4</v>
      </c>
      <c r="E18" s="31"/>
      <c r="F18" s="31"/>
      <c r="G18" s="31"/>
      <c r="H18" s="31"/>
    </row>
    <row r="19" spans="1:8" s="5" customFormat="1" ht="12.75">
      <c r="A19" s="30"/>
      <c r="B19" s="30"/>
      <c r="C19" s="30"/>
      <c r="D19" s="10" t="s">
        <v>5</v>
      </c>
      <c r="E19" s="10" t="s">
        <v>6</v>
      </c>
      <c r="F19" s="10" t="s">
        <v>7</v>
      </c>
      <c r="G19" s="10" t="s">
        <v>8</v>
      </c>
      <c r="H19" s="10" t="s">
        <v>9</v>
      </c>
    </row>
    <row r="20" spans="1:8" s="5" customFormat="1" ht="12.75">
      <c r="A20" s="11" t="s">
        <v>59</v>
      </c>
      <c r="B20" s="12" t="s">
        <v>81</v>
      </c>
      <c r="C20" s="12" t="s">
        <v>90</v>
      </c>
      <c r="D20" s="13">
        <v>2078.72</v>
      </c>
      <c r="E20" s="13">
        <v>249.6</v>
      </c>
      <c r="F20" s="13">
        <v>0.16</v>
      </c>
      <c r="G20" s="13">
        <v>0</v>
      </c>
      <c r="H20" s="13">
        <v>2328.48</v>
      </c>
    </row>
    <row r="21" spans="1:8" s="5" customFormat="1" ht="12.75">
      <c r="A21" s="11" t="s">
        <v>94</v>
      </c>
      <c r="B21" s="12" t="s">
        <v>82</v>
      </c>
      <c r="C21" s="12" t="s">
        <v>91</v>
      </c>
      <c r="D21" s="13">
        <v>1925.97</v>
      </c>
      <c r="E21" s="13">
        <v>231.17</v>
      </c>
      <c r="F21" s="13">
        <v>19.26</v>
      </c>
      <c r="G21" s="13">
        <v>431.68</v>
      </c>
      <c r="H21" s="13">
        <v>2608.08</v>
      </c>
    </row>
    <row r="22" spans="1:8" s="5" customFormat="1" ht="12.75">
      <c r="A22" s="11" t="s">
        <v>129</v>
      </c>
      <c r="B22" s="12" t="s">
        <v>79</v>
      </c>
      <c r="C22" s="12" t="s">
        <v>88</v>
      </c>
      <c r="D22" s="13">
        <v>2739.02</v>
      </c>
      <c r="E22" s="13">
        <v>337.61</v>
      </c>
      <c r="F22" s="13">
        <v>0</v>
      </c>
      <c r="G22" s="13">
        <v>0.15</v>
      </c>
      <c r="H22" s="13">
        <v>3076.78</v>
      </c>
    </row>
    <row r="23" spans="1:8" s="5" customFormat="1" ht="12.75">
      <c r="A23" s="11" t="s">
        <v>193</v>
      </c>
      <c r="B23" s="12" t="s">
        <v>80</v>
      </c>
      <c r="C23" s="12" t="s">
        <v>89</v>
      </c>
      <c r="D23" s="13">
        <v>4353.9</v>
      </c>
      <c r="E23" s="13">
        <v>522.49</v>
      </c>
      <c r="F23" s="13">
        <v>0</v>
      </c>
      <c r="G23" s="13">
        <v>0</v>
      </c>
      <c r="H23" s="13">
        <v>4876.39</v>
      </c>
    </row>
    <row r="24" spans="1:8" s="5" customFormat="1" ht="12.75">
      <c r="A24" s="11" t="s">
        <v>203</v>
      </c>
      <c r="B24" s="12" t="s">
        <v>87</v>
      </c>
      <c r="C24" s="12" t="s">
        <v>93</v>
      </c>
      <c r="D24" s="13">
        <v>8666.78</v>
      </c>
      <c r="E24" s="13">
        <v>1074.67</v>
      </c>
      <c r="F24" s="13">
        <v>0</v>
      </c>
      <c r="G24" s="13">
        <v>0</v>
      </c>
      <c r="H24" s="13">
        <v>9741.45</v>
      </c>
    </row>
    <row r="25" spans="1:8" s="5" customFormat="1" ht="12.75">
      <c r="A25" s="11" t="s">
        <v>204</v>
      </c>
      <c r="B25" s="12" t="s">
        <v>86</v>
      </c>
      <c r="C25" s="12" t="s">
        <v>92</v>
      </c>
      <c r="D25" s="13">
        <v>29347.09</v>
      </c>
      <c r="E25" s="13">
        <v>3877.42</v>
      </c>
      <c r="F25" s="13">
        <v>0</v>
      </c>
      <c r="G25" s="13">
        <v>0</v>
      </c>
      <c r="H25" s="13">
        <v>33224.51</v>
      </c>
    </row>
    <row r="26" spans="1:8" s="5" customFormat="1" ht="12.75">
      <c r="A26" s="16" t="s">
        <v>9</v>
      </c>
      <c r="B26" s="14"/>
      <c r="C26" s="14"/>
      <c r="D26" s="15">
        <f>SUM(D20:D25)</f>
        <v>49111.479999999996</v>
      </c>
      <c r="E26" s="15">
        <f>SUM(E20:E25)</f>
        <v>6292.96</v>
      </c>
      <c r="F26" s="15">
        <f>SUM(F20:F25)</f>
        <v>19.42</v>
      </c>
      <c r="G26" s="15">
        <f>SUM(G20:G25)</f>
        <v>431.83</v>
      </c>
      <c r="H26" s="15">
        <f>SUM(H20:H25)</f>
        <v>55855.69</v>
      </c>
    </row>
    <row r="27" spans="1:8" s="5" customFormat="1" ht="12.75">
      <c r="A27" s="6"/>
      <c r="B27" s="6"/>
      <c r="C27" s="6"/>
      <c r="D27" s="8"/>
      <c r="E27" s="8"/>
      <c r="F27" s="8"/>
      <c r="G27" s="8"/>
      <c r="H27" s="8"/>
    </row>
    <row r="28" spans="1:8" s="5" customFormat="1" ht="15" customHeight="1">
      <c r="A28" s="32" t="s">
        <v>57</v>
      </c>
      <c r="B28" s="32"/>
      <c r="C28" s="9"/>
      <c r="D28" s="9"/>
      <c r="E28" s="9"/>
      <c r="F28" s="9"/>
      <c r="G28" s="9"/>
      <c r="H28" s="9"/>
    </row>
    <row r="29" spans="1:8" s="5" customFormat="1" ht="12.75" customHeight="1">
      <c r="A29" s="30" t="s">
        <v>1</v>
      </c>
      <c r="B29" s="30" t="s">
        <v>2</v>
      </c>
      <c r="C29" s="30" t="s">
        <v>3</v>
      </c>
      <c r="D29" s="31" t="s">
        <v>4</v>
      </c>
      <c r="E29" s="31"/>
      <c r="F29" s="31"/>
      <c r="G29" s="31"/>
      <c r="H29" s="31"/>
    </row>
    <row r="30" spans="1:8" s="5" customFormat="1" ht="12.75">
      <c r="A30" s="30"/>
      <c r="B30" s="30"/>
      <c r="C30" s="30"/>
      <c r="D30" s="10" t="s">
        <v>5</v>
      </c>
      <c r="E30" s="10" t="s">
        <v>6</v>
      </c>
      <c r="F30" s="10" t="s">
        <v>7</v>
      </c>
      <c r="G30" s="10" t="s">
        <v>8</v>
      </c>
      <c r="H30" s="10" t="s">
        <v>9</v>
      </c>
    </row>
    <row r="31" spans="1:8" ht="12.75">
      <c r="A31" s="11">
        <v>1</v>
      </c>
      <c r="B31" s="12" t="s">
        <v>84</v>
      </c>
      <c r="C31" s="12" t="s">
        <v>85</v>
      </c>
      <c r="D31" s="13">
        <v>1149.12</v>
      </c>
      <c r="E31" s="13">
        <v>137.89</v>
      </c>
      <c r="F31" s="13">
        <v>0</v>
      </c>
      <c r="G31" s="13">
        <v>2.86</v>
      </c>
      <c r="H31" s="13">
        <v>1289.87</v>
      </c>
    </row>
    <row r="32" spans="1:8" ht="12.75">
      <c r="A32" s="17">
        <v>2</v>
      </c>
      <c r="B32" s="12" t="s">
        <v>42</v>
      </c>
      <c r="C32" s="12" t="s">
        <v>19</v>
      </c>
      <c r="D32" s="13">
        <v>3376.55</v>
      </c>
      <c r="E32" s="13">
        <v>405.19</v>
      </c>
      <c r="F32" s="13">
        <v>0</v>
      </c>
      <c r="G32" s="13">
        <v>0</v>
      </c>
      <c r="H32" s="13">
        <v>3781.74</v>
      </c>
    </row>
    <row r="33" spans="1:8" ht="12.75">
      <c r="A33" s="17">
        <v>3</v>
      </c>
      <c r="B33" s="12" t="s">
        <v>47</v>
      </c>
      <c r="C33" s="12" t="s">
        <v>48</v>
      </c>
      <c r="D33" s="13">
        <v>3021.25</v>
      </c>
      <c r="E33" s="13">
        <v>362.6</v>
      </c>
      <c r="F33" s="13">
        <v>11.27</v>
      </c>
      <c r="G33" s="13">
        <v>1481.45</v>
      </c>
      <c r="H33" s="13">
        <v>4876.57</v>
      </c>
    </row>
    <row r="34" spans="1:8" ht="12.75">
      <c r="A34" s="11">
        <v>4</v>
      </c>
      <c r="B34" s="12" t="s">
        <v>45</v>
      </c>
      <c r="C34" s="12" t="s">
        <v>46</v>
      </c>
      <c r="D34" s="13">
        <v>5465.29</v>
      </c>
      <c r="E34" s="13">
        <v>655.87</v>
      </c>
      <c r="F34" s="13">
        <v>0</v>
      </c>
      <c r="G34" s="13">
        <v>1.02</v>
      </c>
      <c r="H34" s="13">
        <v>6122.18</v>
      </c>
    </row>
    <row r="35" spans="1:8" ht="12.75">
      <c r="A35" s="17">
        <v>5</v>
      </c>
      <c r="B35" s="12" t="s">
        <v>43</v>
      </c>
      <c r="C35" s="12" t="s">
        <v>44</v>
      </c>
      <c r="D35" s="13">
        <v>6003.17</v>
      </c>
      <c r="E35" s="13">
        <v>720.38</v>
      </c>
      <c r="F35" s="13">
        <v>0</v>
      </c>
      <c r="G35" s="13">
        <v>0</v>
      </c>
      <c r="H35" s="13">
        <v>6723.55</v>
      </c>
    </row>
    <row r="36" spans="1:8" ht="12.75">
      <c r="A36" s="17">
        <v>6</v>
      </c>
      <c r="B36" s="12" t="s">
        <v>49</v>
      </c>
      <c r="C36" s="12" t="s">
        <v>50</v>
      </c>
      <c r="D36" s="13">
        <v>7526.4</v>
      </c>
      <c r="E36" s="13">
        <v>903.18</v>
      </c>
      <c r="F36" s="13">
        <v>0</v>
      </c>
      <c r="G36" s="13">
        <v>49.69</v>
      </c>
      <c r="H36" s="13">
        <v>8479.27</v>
      </c>
    </row>
    <row r="37" spans="1:8" ht="12.75">
      <c r="A37" s="11">
        <v>7</v>
      </c>
      <c r="B37" s="12" t="s">
        <v>52</v>
      </c>
      <c r="C37" s="12" t="s">
        <v>40</v>
      </c>
      <c r="D37" s="13">
        <v>18025.73</v>
      </c>
      <c r="E37" s="13">
        <v>2225.94</v>
      </c>
      <c r="F37" s="13">
        <v>0</v>
      </c>
      <c r="G37" s="13">
        <v>0.74</v>
      </c>
      <c r="H37" s="13">
        <v>20252.41</v>
      </c>
    </row>
    <row r="38" spans="1:8" ht="12.75">
      <c r="A38" s="17">
        <v>8</v>
      </c>
      <c r="B38" s="12" t="s">
        <v>51</v>
      </c>
      <c r="C38" s="12" t="s">
        <v>39</v>
      </c>
      <c r="D38" s="13">
        <v>50242.62</v>
      </c>
      <c r="E38" s="13">
        <v>6244.46</v>
      </c>
      <c r="F38" s="13">
        <v>0</v>
      </c>
      <c r="G38" s="13">
        <v>0</v>
      </c>
      <c r="H38" s="13">
        <v>56487.08</v>
      </c>
    </row>
    <row r="39" spans="1:8" ht="12.75">
      <c r="A39" s="17">
        <v>9</v>
      </c>
      <c r="B39" s="12" t="s">
        <v>53</v>
      </c>
      <c r="C39" s="12" t="s">
        <v>41</v>
      </c>
      <c r="D39" s="13">
        <v>123361.92</v>
      </c>
      <c r="E39" s="13">
        <v>21813.58</v>
      </c>
      <c r="F39" s="13">
        <v>4659.34</v>
      </c>
      <c r="G39" s="13">
        <v>80119.63</v>
      </c>
      <c r="H39" s="13">
        <v>229954.47</v>
      </c>
    </row>
    <row r="40" spans="1:8" ht="12.75">
      <c r="A40" s="16" t="s">
        <v>9</v>
      </c>
      <c r="B40" s="14"/>
      <c r="C40" s="14"/>
      <c r="D40" s="15">
        <f>SUM(D31:D39)</f>
        <v>218172.05</v>
      </c>
      <c r="E40" s="15">
        <f>SUM(E31:E39)</f>
        <v>33469.09</v>
      </c>
      <c r="F40" s="15">
        <f>SUM(F31:F39)</f>
        <v>4670.610000000001</v>
      </c>
      <c r="G40" s="15">
        <f>SUM(G31:G39)</f>
        <v>81655.39</v>
      </c>
      <c r="H40" s="15">
        <f>SUM(H31:H39)</f>
        <v>337967.14</v>
      </c>
    </row>
    <row r="41" spans="1:8" ht="12.75">
      <c r="A41" s="7"/>
      <c r="B41" s="6"/>
      <c r="C41" s="6"/>
      <c r="D41" s="8"/>
      <c r="E41" s="8"/>
      <c r="F41" s="8"/>
      <c r="G41" s="8"/>
      <c r="H41" s="8"/>
    </row>
    <row r="42" spans="1:8" ht="15">
      <c r="A42" s="32" t="s">
        <v>98</v>
      </c>
      <c r="B42" s="32"/>
      <c r="C42" s="6"/>
      <c r="D42" s="8"/>
      <c r="E42" s="8"/>
      <c r="F42" s="8"/>
      <c r="G42" s="8"/>
      <c r="H42" s="8"/>
    </row>
    <row r="43" spans="1:8" ht="12.75">
      <c r="A43" s="30" t="s">
        <v>1</v>
      </c>
      <c r="B43" s="30" t="s">
        <v>2</v>
      </c>
      <c r="C43" s="30" t="s">
        <v>3</v>
      </c>
      <c r="D43" s="31" t="s">
        <v>4</v>
      </c>
      <c r="E43" s="31"/>
      <c r="F43" s="31"/>
      <c r="G43" s="31"/>
      <c r="H43" s="31"/>
    </row>
    <row r="44" spans="1:8" ht="12.75">
      <c r="A44" s="30"/>
      <c r="B44" s="30"/>
      <c r="C44" s="30"/>
      <c r="D44" s="10" t="s">
        <v>5</v>
      </c>
      <c r="E44" s="10" t="s">
        <v>6</v>
      </c>
      <c r="F44" s="10" t="s">
        <v>7</v>
      </c>
      <c r="G44" s="10" t="s">
        <v>8</v>
      </c>
      <c r="H44" s="10" t="s">
        <v>9</v>
      </c>
    </row>
    <row r="45" spans="1:8" ht="12.75">
      <c r="A45" s="11">
        <v>1</v>
      </c>
      <c r="B45" s="12" t="s">
        <v>113</v>
      </c>
      <c r="C45" s="12" t="s">
        <v>114</v>
      </c>
      <c r="D45" s="13">
        <v>1644.16</v>
      </c>
      <c r="E45" s="13">
        <v>197.31</v>
      </c>
      <c r="F45" s="13">
        <v>0</v>
      </c>
      <c r="G45" s="13">
        <v>862.91</v>
      </c>
      <c r="H45" s="13">
        <v>2704.38</v>
      </c>
    </row>
    <row r="46" spans="1:8" ht="12.75">
      <c r="A46" s="11">
        <v>2</v>
      </c>
      <c r="B46" s="12" t="s">
        <v>116</v>
      </c>
      <c r="C46" s="12" t="s">
        <v>117</v>
      </c>
      <c r="D46" s="13">
        <v>4103.73</v>
      </c>
      <c r="E46" s="13">
        <v>521.6</v>
      </c>
      <c r="F46" s="13">
        <v>331.18</v>
      </c>
      <c r="G46" s="13">
        <v>997.61</v>
      </c>
      <c r="H46" s="13">
        <v>5954.12</v>
      </c>
    </row>
    <row r="47" spans="1:8" ht="12.75">
      <c r="A47" s="11">
        <v>3</v>
      </c>
      <c r="B47" s="12" t="s">
        <v>115</v>
      </c>
      <c r="C47" s="12" t="s">
        <v>102</v>
      </c>
      <c r="D47" s="13">
        <v>16280.8</v>
      </c>
      <c r="E47" s="13">
        <v>1612.44</v>
      </c>
      <c r="F47" s="13">
        <v>0</v>
      </c>
      <c r="G47" s="13">
        <v>9.07</v>
      </c>
      <c r="H47" s="13">
        <v>17902.31</v>
      </c>
    </row>
    <row r="48" spans="1:8" ht="12.75">
      <c r="A48" s="11">
        <v>4</v>
      </c>
      <c r="B48" s="12" t="s">
        <v>122</v>
      </c>
      <c r="C48" s="12" t="s">
        <v>123</v>
      </c>
      <c r="D48" s="13">
        <v>17429.86</v>
      </c>
      <c r="E48" s="13">
        <v>1806.66</v>
      </c>
      <c r="F48" s="13">
        <v>322.48</v>
      </c>
      <c r="G48" s="13">
        <v>3667.16</v>
      </c>
      <c r="H48" s="13">
        <v>23226.16</v>
      </c>
    </row>
    <row r="49" spans="1:8" ht="12.75">
      <c r="A49" s="11">
        <v>5</v>
      </c>
      <c r="B49" s="12" t="s">
        <v>124</v>
      </c>
      <c r="C49" s="12" t="s">
        <v>125</v>
      </c>
      <c r="D49" s="13">
        <v>18331.19</v>
      </c>
      <c r="E49" s="13">
        <v>2429.94</v>
      </c>
      <c r="F49" s="13">
        <v>57.2</v>
      </c>
      <c r="G49" s="13">
        <v>5994.42</v>
      </c>
      <c r="H49" s="13">
        <v>26812.75</v>
      </c>
    </row>
    <row r="50" spans="1:8" ht="12.75">
      <c r="A50" s="11">
        <v>6</v>
      </c>
      <c r="B50" s="12" t="s">
        <v>118</v>
      </c>
      <c r="C50" s="12" t="s">
        <v>119</v>
      </c>
      <c r="D50" s="13">
        <v>24435.3</v>
      </c>
      <c r="E50" s="13">
        <v>8552.41</v>
      </c>
      <c r="F50" s="13">
        <v>642.92</v>
      </c>
      <c r="G50" s="13">
        <v>2807.94</v>
      </c>
      <c r="H50" s="13">
        <v>36438.57</v>
      </c>
    </row>
    <row r="51" spans="1:8" ht="12.75">
      <c r="A51" s="11">
        <v>7</v>
      </c>
      <c r="B51" s="12" t="s">
        <v>120</v>
      </c>
      <c r="C51" s="12" t="s">
        <v>121</v>
      </c>
      <c r="D51" s="13">
        <v>25715.14</v>
      </c>
      <c r="E51" s="13">
        <v>2566.08</v>
      </c>
      <c r="F51" s="13">
        <v>167.69</v>
      </c>
      <c r="G51" s="13">
        <v>13762.57</v>
      </c>
      <c r="H51" s="13">
        <v>42211.48</v>
      </c>
    </row>
    <row r="52" spans="1:8" ht="12.75">
      <c r="A52" s="11">
        <v>8</v>
      </c>
      <c r="B52" s="12" t="s">
        <v>126</v>
      </c>
      <c r="C52" s="12" t="s">
        <v>127</v>
      </c>
      <c r="D52" s="13">
        <v>39346.39</v>
      </c>
      <c r="E52" s="13">
        <v>4740.91</v>
      </c>
      <c r="F52" s="13">
        <v>214.02</v>
      </c>
      <c r="G52" s="13">
        <v>7696.83</v>
      </c>
      <c r="H52" s="13">
        <v>51998.15</v>
      </c>
    </row>
    <row r="53" spans="1:8" ht="12.75">
      <c r="A53" s="14" t="s">
        <v>9</v>
      </c>
      <c r="B53" s="14"/>
      <c r="C53" s="14"/>
      <c r="D53" s="15">
        <f>SUM(D45:D52)</f>
        <v>147286.57</v>
      </c>
      <c r="E53" s="15">
        <f>SUM(E45:E52)</f>
        <v>22427.350000000002</v>
      </c>
      <c r="F53" s="15">
        <f>SUM(F45:F52)</f>
        <v>1735.4900000000002</v>
      </c>
      <c r="G53" s="15">
        <f>SUM(G45:G52)</f>
        <v>35798.51</v>
      </c>
      <c r="H53" s="15">
        <f>SUM(H45:H52)</f>
        <v>207247.92</v>
      </c>
    </row>
    <row r="54" spans="1:8" ht="12.75">
      <c r="A54" s="6"/>
      <c r="B54" s="6"/>
      <c r="C54" s="6"/>
      <c r="D54" s="8"/>
      <c r="E54" s="8"/>
      <c r="F54" s="8"/>
      <c r="G54" s="8"/>
      <c r="H54" s="8"/>
    </row>
    <row r="55" spans="1:8" ht="15">
      <c r="A55" s="32" t="s">
        <v>216</v>
      </c>
      <c r="B55" s="32"/>
      <c r="C55" s="6"/>
      <c r="D55" s="8"/>
      <c r="E55" s="8"/>
      <c r="F55" s="8"/>
      <c r="G55" s="8"/>
      <c r="H55" s="8"/>
    </row>
    <row r="56" spans="1:8" ht="12.75">
      <c r="A56" s="30" t="s">
        <v>1</v>
      </c>
      <c r="B56" s="30" t="s">
        <v>2</v>
      </c>
      <c r="C56" s="30" t="s">
        <v>3</v>
      </c>
      <c r="D56" s="31" t="s">
        <v>4</v>
      </c>
      <c r="E56" s="31"/>
      <c r="F56" s="31"/>
      <c r="G56" s="31"/>
      <c r="H56" s="31"/>
    </row>
    <row r="57" spans="1:8" ht="12.75">
      <c r="A57" s="30"/>
      <c r="B57" s="30"/>
      <c r="C57" s="30"/>
      <c r="D57" s="10" t="s">
        <v>5</v>
      </c>
      <c r="E57" s="10" t="s">
        <v>6</v>
      </c>
      <c r="F57" s="10" t="s">
        <v>7</v>
      </c>
      <c r="G57" s="10" t="s">
        <v>8</v>
      </c>
      <c r="H57" s="10" t="s">
        <v>9</v>
      </c>
    </row>
    <row r="58" spans="1:8" ht="12.75">
      <c r="A58" s="18" t="s">
        <v>59</v>
      </c>
      <c r="B58" s="12" t="s">
        <v>230</v>
      </c>
      <c r="C58" s="12" t="s">
        <v>231</v>
      </c>
      <c r="D58" s="13">
        <v>10259.89</v>
      </c>
      <c r="E58" s="13">
        <v>1231.64</v>
      </c>
      <c r="F58" s="13">
        <v>0</v>
      </c>
      <c r="G58" s="13">
        <v>0</v>
      </c>
      <c r="H58" s="13">
        <v>11491.53</v>
      </c>
    </row>
    <row r="59" spans="1:8" ht="12.75">
      <c r="A59" s="18" t="s">
        <v>94</v>
      </c>
      <c r="B59" s="12" t="s">
        <v>229</v>
      </c>
      <c r="C59" s="12" t="s">
        <v>220</v>
      </c>
      <c r="D59" s="13">
        <v>22442.28</v>
      </c>
      <c r="E59" s="13">
        <v>4123.34</v>
      </c>
      <c r="F59" s="13">
        <v>418.46</v>
      </c>
      <c r="G59" s="13">
        <v>5099.88</v>
      </c>
      <c r="H59" s="13">
        <v>32083.96</v>
      </c>
    </row>
    <row r="60" spans="1:8" ht="12.75">
      <c r="A60" s="18" t="s">
        <v>129</v>
      </c>
      <c r="B60" s="12" t="s">
        <v>232</v>
      </c>
      <c r="C60" s="12" t="s">
        <v>233</v>
      </c>
      <c r="D60" s="13">
        <v>39260.46</v>
      </c>
      <c r="E60" s="13">
        <v>4711.25</v>
      </c>
      <c r="F60" s="13">
        <v>135.29</v>
      </c>
      <c r="G60" s="13">
        <v>5005.83</v>
      </c>
      <c r="H60" s="13">
        <v>49112.83</v>
      </c>
    </row>
    <row r="61" spans="1:8" ht="12.75">
      <c r="A61" s="18" t="s">
        <v>193</v>
      </c>
      <c r="B61" s="12" t="s">
        <v>234</v>
      </c>
      <c r="C61" s="12" t="s">
        <v>235</v>
      </c>
      <c r="D61" s="13">
        <v>26165.45</v>
      </c>
      <c r="E61" s="13">
        <v>10741.27</v>
      </c>
      <c r="F61" s="13">
        <v>2225.15</v>
      </c>
      <c r="G61" s="13">
        <v>120481.02</v>
      </c>
      <c r="H61" s="13">
        <v>159612.89</v>
      </c>
    </row>
    <row r="62" spans="1:8" ht="12.75">
      <c r="A62" s="18" t="s">
        <v>203</v>
      </c>
      <c r="B62" s="12" t="s">
        <v>236</v>
      </c>
      <c r="C62" s="12" t="s">
        <v>237</v>
      </c>
      <c r="D62" s="13">
        <v>509100.44</v>
      </c>
      <c r="E62" s="13">
        <v>61886.83</v>
      </c>
      <c r="F62" s="13">
        <v>5316</v>
      </c>
      <c r="G62" s="13">
        <v>116790.24</v>
      </c>
      <c r="H62" s="13">
        <v>693093.51</v>
      </c>
    </row>
    <row r="63" spans="1:8" ht="12.75">
      <c r="A63" s="14" t="s">
        <v>9</v>
      </c>
      <c r="B63" s="19"/>
      <c r="C63" s="19"/>
      <c r="D63" s="15">
        <f>SUM(D58:D62)</f>
        <v>607228.52</v>
      </c>
      <c r="E63" s="15">
        <f>SUM(E58:E62)</f>
        <v>82694.33</v>
      </c>
      <c r="F63" s="15">
        <f>SUM(F58:F62)</f>
        <v>8094.9</v>
      </c>
      <c r="G63" s="15">
        <f>SUM(G58:G62)</f>
        <v>247376.97000000003</v>
      </c>
      <c r="H63" s="15">
        <f>SUM(H58:H62)</f>
        <v>945394.72</v>
      </c>
    </row>
    <row r="64" spans="1:8" ht="12.75">
      <c r="A64" s="6"/>
      <c r="D64" s="8"/>
      <c r="E64" s="8"/>
      <c r="F64" s="8"/>
      <c r="G64" s="8"/>
      <c r="H64" s="8"/>
    </row>
    <row r="65" spans="1:8" ht="15">
      <c r="A65" s="32" t="s">
        <v>242</v>
      </c>
      <c r="B65" s="32"/>
      <c r="D65" s="8"/>
      <c r="E65" s="8"/>
      <c r="F65" s="8"/>
      <c r="G65" s="8"/>
      <c r="H65" s="8"/>
    </row>
    <row r="66" spans="1:8" ht="12.75" customHeight="1">
      <c r="A66" s="30" t="s">
        <v>1</v>
      </c>
      <c r="B66" s="30" t="s">
        <v>2</v>
      </c>
      <c r="C66" s="30" t="s">
        <v>3</v>
      </c>
      <c r="D66" s="31" t="s">
        <v>4</v>
      </c>
      <c r="E66" s="31"/>
      <c r="F66" s="31"/>
      <c r="G66" s="31"/>
      <c r="H66" s="31"/>
    </row>
    <row r="67" spans="1:8" ht="12.75">
      <c r="A67" s="30"/>
      <c r="B67" s="30"/>
      <c r="C67" s="30"/>
      <c r="D67" s="10" t="s">
        <v>5</v>
      </c>
      <c r="E67" s="10" t="s">
        <v>6</v>
      </c>
      <c r="F67" s="10" t="s">
        <v>7</v>
      </c>
      <c r="G67" s="10" t="s">
        <v>8</v>
      </c>
      <c r="H67" s="10" t="s">
        <v>9</v>
      </c>
    </row>
    <row r="68" spans="1:8" ht="12.75">
      <c r="A68" s="11">
        <v>1</v>
      </c>
      <c r="B68" s="12" t="s">
        <v>240</v>
      </c>
      <c r="C68" s="12" t="s">
        <v>241</v>
      </c>
      <c r="D68" s="13">
        <v>7369.6</v>
      </c>
      <c r="E68" s="13">
        <v>1039.98</v>
      </c>
      <c r="F68" s="13">
        <v>0</v>
      </c>
      <c r="G68" s="13">
        <v>0</v>
      </c>
      <c r="H68" s="13">
        <v>8409.58</v>
      </c>
    </row>
    <row r="69" spans="1:8" ht="12.75">
      <c r="A69" s="11">
        <v>2</v>
      </c>
      <c r="B69" s="12" t="s">
        <v>83</v>
      </c>
      <c r="C69" s="12" t="s">
        <v>286</v>
      </c>
      <c r="D69" s="13">
        <v>39979.98</v>
      </c>
      <c r="E69" s="13">
        <v>11534.38</v>
      </c>
      <c r="F69" s="13">
        <v>893.67</v>
      </c>
      <c r="G69" s="13">
        <v>0</v>
      </c>
      <c r="H69" s="13">
        <v>52408.03</v>
      </c>
    </row>
    <row r="70" spans="1:8" ht="12.75">
      <c r="A70" s="11" t="s">
        <v>129</v>
      </c>
      <c r="B70" s="12" t="s">
        <v>238</v>
      </c>
      <c r="C70" s="12" t="s">
        <v>239</v>
      </c>
      <c r="D70" s="13">
        <v>67795.84</v>
      </c>
      <c r="E70" s="13">
        <v>9697.33</v>
      </c>
      <c r="F70" s="13">
        <v>0</v>
      </c>
      <c r="G70" s="13">
        <v>12.54</v>
      </c>
      <c r="H70" s="13">
        <v>77505.71</v>
      </c>
    </row>
    <row r="71" spans="1:8" ht="12.75">
      <c r="A71" s="14" t="s">
        <v>9</v>
      </c>
      <c r="B71" s="14"/>
      <c r="C71" s="14"/>
      <c r="D71" s="15">
        <f>SUM(D68:D70)</f>
        <v>115145.42</v>
      </c>
      <c r="E71" s="15">
        <f>SUM(E68:E70)</f>
        <v>22271.69</v>
      </c>
      <c r="F71" s="15">
        <f>SUM(F68:F70)</f>
        <v>893.67</v>
      </c>
      <c r="G71" s="15">
        <f>SUM(G68:G70)</f>
        <v>12.54</v>
      </c>
      <c r="H71" s="15">
        <f>SUM(H68:H70)</f>
        <v>138323.32</v>
      </c>
    </row>
    <row r="72" spans="1:8" ht="12.75">
      <c r="A72" s="6"/>
      <c r="B72" s="6"/>
      <c r="C72" s="6"/>
      <c r="D72" s="8"/>
      <c r="E72" s="8"/>
      <c r="F72" s="8"/>
      <c r="G72" s="8"/>
      <c r="H72" s="8"/>
    </row>
    <row r="73" spans="1:8" ht="15">
      <c r="A73" s="32" t="s">
        <v>250</v>
      </c>
      <c r="B73" s="32"/>
      <c r="C73" s="6"/>
      <c r="D73" s="8"/>
      <c r="E73" s="8"/>
      <c r="F73" s="8"/>
      <c r="G73" s="8"/>
      <c r="H73" s="8"/>
    </row>
    <row r="74" spans="1:8" ht="12.75">
      <c r="A74" s="30" t="s">
        <v>1</v>
      </c>
      <c r="B74" s="30" t="s">
        <v>2</v>
      </c>
      <c r="C74" s="30" t="s">
        <v>3</v>
      </c>
      <c r="D74" s="31" t="s">
        <v>4</v>
      </c>
      <c r="E74" s="31"/>
      <c r="F74" s="31"/>
      <c r="G74" s="31"/>
      <c r="H74" s="31"/>
    </row>
    <row r="75" spans="1:8" ht="12.75">
      <c r="A75" s="30"/>
      <c r="B75" s="30"/>
      <c r="C75" s="30"/>
      <c r="D75" s="10" t="s">
        <v>5</v>
      </c>
      <c r="E75" s="10" t="s">
        <v>6</v>
      </c>
      <c r="F75" s="10" t="s">
        <v>7</v>
      </c>
      <c r="G75" s="10" t="s">
        <v>8</v>
      </c>
      <c r="H75" s="10" t="s">
        <v>9</v>
      </c>
    </row>
    <row r="76" spans="1:8" ht="12.75">
      <c r="A76" s="11">
        <v>1</v>
      </c>
      <c r="B76" s="12" t="s">
        <v>261</v>
      </c>
      <c r="C76" s="12" t="s">
        <v>262</v>
      </c>
      <c r="D76" s="13">
        <v>3487.35</v>
      </c>
      <c r="E76" s="13">
        <v>437.34</v>
      </c>
      <c r="F76" s="13">
        <v>0</v>
      </c>
      <c r="G76" s="13">
        <v>18.79</v>
      </c>
      <c r="H76" s="13">
        <v>3943.48</v>
      </c>
    </row>
    <row r="77" spans="1:8" ht="12.75">
      <c r="A77" s="11">
        <v>2</v>
      </c>
      <c r="B77" s="12" t="s">
        <v>131</v>
      </c>
      <c r="C77" s="12" t="s">
        <v>132</v>
      </c>
      <c r="D77" s="13">
        <v>3682.56</v>
      </c>
      <c r="E77" s="13">
        <v>441.92</v>
      </c>
      <c r="F77" s="13">
        <v>21.37</v>
      </c>
      <c r="G77" s="13">
        <v>297.66</v>
      </c>
      <c r="H77" s="13">
        <v>4443.51</v>
      </c>
    </row>
    <row r="78" spans="1:8" ht="12.75">
      <c r="A78" s="11">
        <v>3</v>
      </c>
      <c r="B78" s="12" t="s">
        <v>255</v>
      </c>
      <c r="C78" s="12" t="s">
        <v>256</v>
      </c>
      <c r="D78" s="13">
        <v>3825.73</v>
      </c>
      <c r="E78" s="13">
        <v>967.68</v>
      </c>
      <c r="F78" s="13">
        <v>0</v>
      </c>
      <c r="G78" s="13">
        <v>0</v>
      </c>
      <c r="H78" s="13">
        <v>4793.41</v>
      </c>
    </row>
    <row r="79" spans="1:8" ht="12.75">
      <c r="A79" s="11">
        <v>4</v>
      </c>
      <c r="B79" s="12" t="s">
        <v>253</v>
      </c>
      <c r="C79" s="12" t="s">
        <v>254</v>
      </c>
      <c r="D79" s="13">
        <v>4675.98</v>
      </c>
      <c r="E79" s="13">
        <v>860.16</v>
      </c>
      <c r="F79" s="13">
        <v>0</v>
      </c>
      <c r="G79" s="13">
        <v>0</v>
      </c>
      <c r="H79" s="13">
        <v>5536.14</v>
      </c>
    </row>
    <row r="80" spans="1:8" ht="12.75">
      <c r="A80" s="11">
        <v>5</v>
      </c>
      <c r="B80" s="12" t="s">
        <v>266</v>
      </c>
      <c r="C80" s="12" t="s">
        <v>137</v>
      </c>
      <c r="D80" s="13">
        <v>2576</v>
      </c>
      <c r="E80" s="13">
        <v>3617.2</v>
      </c>
      <c r="F80" s="13">
        <v>584.93</v>
      </c>
      <c r="G80" s="13">
        <v>3519.52</v>
      </c>
      <c r="H80" s="13">
        <v>10297.65</v>
      </c>
    </row>
    <row r="81" spans="1:8" ht="12.75">
      <c r="A81" s="11">
        <v>6</v>
      </c>
      <c r="B81" s="12" t="s">
        <v>259</v>
      </c>
      <c r="C81" s="12" t="s">
        <v>260</v>
      </c>
      <c r="D81" s="13">
        <v>4426.23</v>
      </c>
      <c r="E81" s="13">
        <v>6267.81</v>
      </c>
      <c r="F81" s="13">
        <v>993.21</v>
      </c>
      <c r="G81" s="13">
        <v>2792.93</v>
      </c>
      <c r="H81" s="13">
        <v>14480.18</v>
      </c>
    </row>
    <row r="82" spans="1:8" ht="12.75">
      <c r="A82" s="11">
        <v>7</v>
      </c>
      <c r="B82" s="12" t="s">
        <v>265</v>
      </c>
      <c r="C82" s="12" t="s">
        <v>288</v>
      </c>
      <c r="D82" s="13">
        <v>26078.73</v>
      </c>
      <c r="E82" s="13">
        <v>3129.46</v>
      </c>
      <c r="F82" s="13">
        <v>257.76</v>
      </c>
      <c r="G82" s="13">
        <v>7446.41</v>
      </c>
      <c r="H82" s="13">
        <v>36912.36</v>
      </c>
    </row>
    <row r="83" spans="1:8" ht="12.75">
      <c r="A83" s="11">
        <v>8</v>
      </c>
      <c r="B83" s="12" t="s">
        <v>251</v>
      </c>
      <c r="C83" s="12" t="s">
        <v>252</v>
      </c>
      <c r="D83" s="13">
        <v>34342.34</v>
      </c>
      <c r="E83" s="13">
        <v>5289.24</v>
      </c>
      <c r="F83" s="13">
        <v>0</v>
      </c>
      <c r="G83" s="13">
        <v>0</v>
      </c>
      <c r="H83" s="13">
        <v>39631.58</v>
      </c>
    </row>
    <row r="84" spans="1:8" ht="12.75">
      <c r="A84" s="11">
        <v>9</v>
      </c>
      <c r="B84" s="12" t="s">
        <v>263</v>
      </c>
      <c r="C84" s="12" t="s">
        <v>264</v>
      </c>
      <c r="D84" s="13">
        <v>62906.26</v>
      </c>
      <c r="E84" s="13">
        <v>7699.13</v>
      </c>
      <c r="F84" s="13">
        <v>562.95</v>
      </c>
      <c r="G84" s="13">
        <v>7460.76</v>
      </c>
      <c r="H84" s="13">
        <v>78629.1</v>
      </c>
    </row>
    <row r="85" spans="1:8" ht="12.75">
      <c r="A85" s="11">
        <v>10</v>
      </c>
      <c r="B85" s="12" t="s">
        <v>140</v>
      </c>
      <c r="C85" s="12" t="s">
        <v>141</v>
      </c>
      <c r="D85" s="13">
        <v>75530.56</v>
      </c>
      <c r="E85" s="13">
        <v>9063.66</v>
      </c>
      <c r="F85" s="13">
        <v>754.61</v>
      </c>
      <c r="G85" s="13">
        <v>15199.24</v>
      </c>
      <c r="H85" s="13">
        <v>100548.07</v>
      </c>
    </row>
    <row r="86" spans="1:8" ht="12.75">
      <c r="A86" s="11">
        <v>11</v>
      </c>
      <c r="B86" s="12" t="s">
        <v>257</v>
      </c>
      <c r="C86" s="12" t="s">
        <v>258</v>
      </c>
      <c r="D86" s="13">
        <v>140787.72</v>
      </c>
      <c r="E86" s="13">
        <v>16361.27</v>
      </c>
      <c r="F86" s="13">
        <v>2053.64</v>
      </c>
      <c r="G86" s="13">
        <v>51216.34</v>
      </c>
      <c r="H86" s="13">
        <v>210418.97</v>
      </c>
    </row>
    <row r="87" spans="1:8" ht="13.5" thickBot="1">
      <c r="A87" s="21" t="s">
        <v>9</v>
      </c>
      <c r="B87" s="21"/>
      <c r="C87" s="21"/>
      <c r="D87" s="22">
        <f>SUM(D76:D86)</f>
        <v>362319.45999999996</v>
      </c>
      <c r="E87" s="22">
        <f>SUM(E76:E86)</f>
        <v>54134.869999999995</v>
      </c>
      <c r="F87" s="22">
        <f>SUM(F76:F86)</f>
        <v>5228.47</v>
      </c>
      <c r="G87" s="22">
        <f>SUM(G76:G86)</f>
        <v>87951.65</v>
      </c>
      <c r="H87" s="22">
        <f>SUM(H76:H86)</f>
        <v>509634.45000000007</v>
      </c>
    </row>
    <row r="88" spans="1:8" ht="13.5" thickBot="1">
      <c r="A88" s="23"/>
      <c r="B88" s="24" t="s">
        <v>289</v>
      </c>
      <c r="C88" s="24"/>
      <c r="D88" s="25">
        <f>D87+D71+D63+D53+D40+D26+D15</f>
        <v>2323774.7800000003</v>
      </c>
      <c r="E88" s="25">
        <f>E87+E71+E63+E53+E40+E26+E15</f>
        <v>336188.13</v>
      </c>
      <c r="F88" s="25">
        <f>F87+F71+F63+F53+F40+F26+F15</f>
        <v>30650.789999999997</v>
      </c>
      <c r="G88" s="25">
        <f>G87+G71+G63+G53+G40+G26+G15</f>
        <v>758871.9000000001</v>
      </c>
      <c r="H88" s="26">
        <f>H87+H71+H63+H53+H40+H26+H15</f>
        <v>3449485.5999999996</v>
      </c>
    </row>
    <row r="89" spans="1:8" ht="15">
      <c r="A89" s="33" t="s">
        <v>62</v>
      </c>
      <c r="B89" s="33"/>
      <c r="C89" s="20"/>
      <c r="D89" s="20"/>
      <c r="E89" s="20"/>
      <c r="F89" s="20"/>
      <c r="G89" s="20"/>
      <c r="H89" s="20"/>
    </row>
    <row r="90" spans="1:8" ht="12.75">
      <c r="A90" s="30" t="s">
        <v>1</v>
      </c>
      <c r="B90" s="30" t="s">
        <v>2</v>
      </c>
      <c r="C90" s="30" t="s">
        <v>3</v>
      </c>
      <c r="D90" s="31" t="s">
        <v>4</v>
      </c>
      <c r="E90" s="31"/>
      <c r="F90" s="31"/>
      <c r="G90" s="31"/>
      <c r="H90" s="31"/>
    </row>
    <row r="91" spans="1:8" ht="12.75">
      <c r="A91" s="30"/>
      <c r="B91" s="30"/>
      <c r="C91" s="30"/>
      <c r="D91" s="10" t="s">
        <v>5</v>
      </c>
      <c r="E91" s="10" t="s">
        <v>6</v>
      </c>
      <c r="F91" s="10" t="s">
        <v>7</v>
      </c>
      <c r="G91" s="10" t="s">
        <v>8</v>
      </c>
      <c r="H91" s="10" t="s">
        <v>9</v>
      </c>
    </row>
    <row r="92" spans="1:8" ht="12.75">
      <c r="A92" s="11" t="s">
        <v>59</v>
      </c>
      <c r="B92" s="12" t="s">
        <v>61</v>
      </c>
      <c r="C92" s="12" t="s">
        <v>19</v>
      </c>
      <c r="D92" s="13">
        <v>365281.93</v>
      </c>
      <c r="E92" s="13">
        <v>0</v>
      </c>
      <c r="F92" s="13">
        <v>5534.35</v>
      </c>
      <c r="G92" s="13">
        <v>119657.06</v>
      </c>
      <c r="H92" s="13">
        <v>490473.34</v>
      </c>
    </row>
    <row r="93" spans="1:8" ht="12.75">
      <c r="A93" s="11" t="s">
        <v>94</v>
      </c>
      <c r="B93" s="12" t="s">
        <v>285</v>
      </c>
      <c r="C93" s="12" t="s">
        <v>97</v>
      </c>
      <c r="D93" s="13">
        <v>16035585.47</v>
      </c>
      <c r="E93" s="13">
        <v>0</v>
      </c>
      <c r="F93" s="13">
        <v>28728.48</v>
      </c>
      <c r="G93" s="13">
        <v>38345238.07</v>
      </c>
      <c r="H93" s="13">
        <v>54409552.02</v>
      </c>
    </row>
    <row r="94" spans="1:8" ht="12.75">
      <c r="A94" s="11" t="s">
        <v>129</v>
      </c>
      <c r="B94" s="12" t="s">
        <v>128</v>
      </c>
      <c r="C94" s="12" t="s">
        <v>106</v>
      </c>
      <c r="D94" s="13">
        <v>4427769.02</v>
      </c>
      <c r="E94" s="13">
        <v>0</v>
      </c>
      <c r="F94" s="13">
        <v>38490.11</v>
      </c>
      <c r="G94" s="13">
        <v>2159531.52</v>
      </c>
      <c r="H94" s="13">
        <v>6625790.65</v>
      </c>
    </row>
    <row r="95" spans="1:8" ht="12.75">
      <c r="A95" s="11">
        <v>3</v>
      </c>
      <c r="B95" s="12" t="s">
        <v>192</v>
      </c>
      <c r="C95" s="12" t="s">
        <v>287</v>
      </c>
      <c r="D95" s="13">
        <v>1456283.92</v>
      </c>
      <c r="E95" s="13">
        <v>0</v>
      </c>
      <c r="F95" s="13">
        <v>17197.19</v>
      </c>
      <c r="G95" s="13">
        <v>838647.06</v>
      </c>
      <c r="H95" s="13">
        <v>2312128.17</v>
      </c>
    </row>
    <row r="96" spans="1:8" ht="12.75">
      <c r="A96" s="16" t="s">
        <v>9</v>
      </c>
      <c r="B96" s="14"/>
      <c r="C96" s="14"/>
      <c r="D96" s="15">
        <f>SUM(D92:D95)</f>
        <v>22284920.340000004</v>
      </c>
      <c r="E96" s="15">
        <f>SUM(E92:E95)</f>
        <v>0</v>
      </c>
      <c r="F96" s="15">
        <f>SUM(F92:F95)</f>
        <v>89950.13</v>
      </c>
      <c r="G96" s="15">
        <f>SUM(G92:G95)</f>
        <v>41463073.71000001</v>
      </c>
      <c r="H96" s="15">
        <f>SUM(H92:H95)</f>
        <v>63837944.18000001</v>
      </c>
    </row>
  </sheetData>
  <sheetProtection/>
  <mergeCells count="41">
    <mergeCell ref="A18:A19"/>
    <mergeCell ref="B18:B19"/>
    <mergeCell ref="C18:C19"/>
    <mergeCell ref="D18:H18"/>
    <mergeCell ref="B3:B4"/>
    <mergeCell ref="C3:C4"/>
    <mergeCell ref="D3:H3"/>
    <mergeCell ref="A17:B17"/>
    <mergeCell ref="A73:B73"/>
    <mergeCell ref="A56:A57"/>
    <mergeCell ref="B1:H1"/>
    <mergeCell ref="A29:A30"/>
    <mergeCell ref="B29:B30"/>
    <mergeCell ref="C29:C30"/>
    <mergeCell ref="D29:H29"/>
    <mergeCell ref="A28:B28"/>
    <mergeCell ref="A2:B2"/>
    <mergeCell ref="A3:A4"/>
    <mergeCell ref="D43:H43"/>
    <mergeCell ref="A66:A67"/>
    <mergeCell ref="B66:B67"/>
    <mergeCell ref="C66:C67"/>
    <mergeCell ref="D66:H66"/>
    <mergeCell ref="A65:B65"/>
    <mergeCell ref="A42:B42"/>
    <mergeCell ref="A43:A44"/>
    <mergeCell ref="B43:B44"/>
    <mergeCell ref="C43:C44"/>
    <mergeCell ref="D74:H74"/>
    <mergeCell ref="A90:A91"/>
    <mergeCell ref="B90:B91"/>
    <mergeCell ref="C90:C91"/>
    <mergeCell ref="D90:H90"/>
    <mergeCell ref="A89:B89"/>
    <mergeCell ref="A74:A75"/>
    <mergeCell ref="B74:B75"/>
    <mergeCell ref="C74:C75"/>
    <mergeCell ref="B56:B57"/>
    <mergeCell ref="C56:C57"/>
    <mergeCell ref="D56:H56"/>
    <mergeCell ref="A55:B5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  <rowBreaks count="1" manualBreakCount="1">
    <brk id="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18"/>
  <sheetViews>
    <sheetView tabSelected="1" zoomScalePageLayoutView="0" workbookViewId="0" topLeftCell="A49">
      <selection activeCell="C107" sqref="C107"/>
    </sheetView>
  </sheetViews>
  <sheetFormatPr defaultColWidth="9.140625" defaultRowHeight="15"/>
  <cols>
    <col min="1" max="1" width="6.28125" style="3" bestFit="1" customWidth="1"/>
    <col min="2" max="2" width="46.00390625" style="1" customWidth="1"/>
    <col min="3" max="3" width="39.140625" style="1" customWidth="1"/>
    <col min="4" max="4" width="11.28125" style="2" bestFit="1" customWidth="1"/>
    <col min="5" max="6" width="9.8515625" style="2" bestFit="1" customWidth="1"/>
    <col min="7" max="8" width="12.28125" style="2" bestFit="1" customWidth="1"/>
    <col min="9" max="16384" width="9.140625" style="1" customWidth="1"/>
  </cols>
  <sheetData>
    <row r="1" spans="1:8" s="5" customFormat="1" ht="15.75">
      <c r="A1" s="4"/>
      <c r="B1" s="34" t="s">
        <v>0</v>
      </c>
      <c r="C1" s="34"/>
      <c r="D1" s="34"/>
      <c r="E1" s="34"/>
      <c r="F1" s="34"/>
      <c r="G1" s="34"/>
      <c r="H1" s="34"/>
    </row>
    <row r="2" spans="1:8" s="5" customFormat="1" ht="15">
      <c r="A2" s="32" t="s">
        <v>130</v>
      </c>
      <c r="B2" s="32"/>
      <c r="C2" s="9"/>
      <c r="D2" s="9"/>
      <c r="E2" s="9"/>
      <c r="F2" s="9"/>
      <c r="G2" s="9"/>
      <c r="H2" s="9"/>
    </row>
    <row r="3" spans="1:8" s="5" customFormat="1" ht="12.75">
      <c r="A3" s="30" t="s">
        <v>1</v>
      </c>
      <c r="B3" s="30" t="s">
        <v>2</v>
      </c>
      <c r="C3" s="30" t="s">
        <v>3</v>
      </c>
      <c r="D3" s="31" t="s">
        <v>4</v>
      </c>
      <c r="E3" s="31"/>
      <c r="F3" s="31"/>
      <c r="G3" s="31"/>
      <c r="H3" s="31"/>
    </row>
    <row r="4" spans="1:8" s="5" customFormat="1" ht="12.75">
      <c r="A4" s="30"/>
      <c r="B4" s="30"/>
      <c r="C4" s="30"/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</row>
    <row r="5" spans="1:8" s="5" customFormat="1" ht="12.75">
      <c r="A5" s="11" t="s">
        <v>59</v>
      </c>
      <c r="B5" s="12" t="s">
        <v>188</v>
      </c>
      <c r="C5" s="12" t="s">
        <v>189</v>
      </c>
      <c r="D5" s="13">
        <v>1881.6</v>
      </c>
      <c r="E5" s="13">
        <v>227.52</v>
      </c>
      <c r="F5" s="13">
        <v>0</v>
      </c>
      <c r="G5" s="13">
        <v>0</v>
      </c>
      <c r="H5" s="13">
        <v>2109.12</v>
      </c>
    </row>
    <row r="6" spans="1:8" s="5" customFormat="1" ht="12.75">
      <c r="A6" s="11" t="s">
        <v>94</v>
      </c>
      <c r="B6" s="12" t="s">
        <v>186</v>
      </c>
      <c r="C6" s="12" t="s">
        <v>187</v>
      </c>
      <c r="D6" s="13">
        <v>1991.36</v>
      </c>
      <c r="E6" s="13">
        <v>239.33</v>
      </c>
      <c r="F6" s="13">
        <v>0</v>
      </c>
      <c r="G6" s="13">
        <v>0</v>
      </c>
      <c r="H6" s="13">
        <v>2230.69</v>
      </c>
    </row>
    <row r="7" spans="1:8" s="5" customFormat="1" ht="12.75">
      <c r="A7" s="11" t="s">
        <v>129</v>
      </c>
      <c r="B7" s="12" t="s">
        <v>160</v>
      </c>
      <c r="C7" s="12" t="s">
        <v>161</v>
      </c>
      <c r="D7" s="13">
        <v>2665.6</v>
      </c>
      <c r="E7" s="13">
        <v>971.96</v>
      </c>
      <c r="F7" s="13">
        <v>153.12</v>
      </c>
      <c r="G7" s="13">
        <v>1006.09</v>
      </c>
      <c r="H7" s="13">
        <v>4796.77</v>
      </c>
    </row>
    <row r="8" spans="1:8" s="5" customFormat="1" ht="12.75">
      <c r="A8" s="11" t="s">
        <v>193</v>
      </c>
      <c r="B8" s="12" t="s">
        <v>184</v>
      </c>
      <c r="C8" s="12" t="s">
        <v>185</v>
      </c>
      <c r="D8" s="13">
        <v>2889.29</v>
      </c>
      <c r="E8" s="13">
        <v>2018.96</v>
      </c>
      <c r="F8" s="13">
        <v>0</v>
      </c>
      <c r="G8" s="13">
        <v>0</v>
      </c>
      <c r="H8" s="13">
        <v>4908.25</v>
      </c>
    </row>
    <row r="9" spans="1:8" s="5" customFormat="1" ht="12.75">
      <c r="A9" s="11" t="s">
        <v>203</v>
      </c>
      <c r="B9" s="12" t="s">
        <v>172</v>
      </c>
      <c r="C9" s="12" t="s">
        <v>173</v>
      </c>
      <c r="D9" s="13">
        <v>4421.76</v>
      </c>
      <c r="E9" s="13">
        <v>530.72</v>
      </c>
      <c r="F9" s="13">
        <v>0</v>
      </c>
      <c r="G9" s="13">
        <v>0</v>
      </c>
      <c r="H9" s="13">
        <v>4952.48</v>
      </c>
    </row>
    <row r="10" spans="1:8" s="5" customFormat="1" ht="12.75">
      <c r="A10" s="11" t="s">
        <v>204</v>
      </c>
      <c r="B10" s="12" t="s">
        <v>190</v>
      </c>
      <c r="C10" s="12" t="s">
        <v>191</v>
      </c>
      <c r="D10" s="13">
        <v>4729.11</v>
      </c>
      <c r="E10" s="13">
        <v>567.49</v>
      </c>
      <c r="F10" s="13">
        <v>74.08</v>
      </c>
      <c r="G10" s="13">
        <v>273.89</v>
      </c>
      <c r="H10" s="13">
        <v>5644.57</v>
      </c>
    </row>
    <row r="11" spans="1:8" s="5" customFormat="1" ht="12.75">
      <c r="A11" s="11" t="s">
        <v>205</v>
      </c>
      <c r="B11" s="12" t="s">
        <v>168</v>
      </c>
      <c r="C11" s="12" t="s">
        <v>169</v>
      </c>
      <c r="D11" s="13">
        <v>8947.93</v>
      </c>
      <c r="E11" s="13">
        <v>1203</v>
      </c>
      <c r="F11" s="13">
        <v>0</v>
      </c>
      <c r="G11" s="13">
        <v>0</v>
      </c>
      <c r="H11" s="13">
        <v>10150.93</v>
      </c>
    </row>
    <row r="12" spans="1:8" s="5" customFormat="1" ht="12.75">
      <c r="A12" s="11" t="s">
        <v>206</v>
      </c>
      <c r="B12" s="12" t="s">
        <v>158</v>
      </c>
      <c r="C12" s="12" t="s">
        <v>159</v>
      </c>
      <c r="D12" s="13">
        <v>9161.79</v>
      </c>
      <c r="E12" s="13">
        <v>1099.42</v>
      </c>
      <c r="F12" s="13">
        <v>234.2</v>
      </c>
      <c r="G12" s="13">
        <v>-69.86</v>
      </c>
      <c r="H12" s="13">
        <v>10425.55</v>
      </c>
    </row>
    <row r="13" spans="1:8" s="5" customFormat="1" ht="12.75">
      <c r="A13" s="11" t="s">
        <v>207</v>
      </c>
      <c r="B13" s="12" t="s">
        <v>182</v>
      </c>
      <c r="C13" s="12" t="s">
        <v>183</v>
      </c>
      <c r="D13" s="13">
        <v>10122.1</v>
      </c>
      <c r="E13" s="13">
        <v>1214.66</v>
      </c>
      <c r="F13" s="13">
        <v>0</v>
      </c>
      <c r="G13" s="13">
        <v>22.85</v>
      </c>
      <c r="H13" s="13">
        <v>11359.61</v>
      </c>
    </row>
    <row r="14" spans="1:8" s="5" customFormat="1" ht="12.75">
      <c r="A14" s="11" t="s">
        <v>208</v>
      </c>
      <c r="B14" s="12" t="s">
        <v>156</v>
      </c>
      <c r="C14" s="12" t="s">
        <v>157</v>
      </c>
      <c r="D14" s="13">
        <v>5510.4</v>
      </c>
      <c r="E14" s="13">
        <v>661.25</v>
      </c>
      <c r="F14" s="13">
        <v>0</v>
      </c>
      <c r="G14" s="13">
        <v>9062.79</v>
      </c>
      <c r="H14" s="13">
        <v>15234.44</v>
      </c>
    </row>
    <row r="15" spans="1:8" s="5" customFormat="1" ht="12.75">
      <c r="A15" s="11" t="s">
        <v>209</v>
      </c>
      <c r="B15" s="12" t="s">
        <v>178</v>
      </c>
      <c r="C15" s="12" t="s">
        <v>179</v>
      </c>
      <c r="D15" s="13">
        <v>13458.44</v>
      </c>
      <c r="E15" s="13">
        <v>1618.99</v>
      </c>
      <c r="F15" s="13">
        <v>66.62</v>
      </c>
      <c r="G15" s="13">
        <v>1629.23</v>
      </c>
      <c r="H15" s="13">
        <v>16773.28</v>
      </c>
    </row>
    <row r="16" spans="1:8" s="5" customFormat="1" ht="12.75">
      <c r="A16" s="11" t="s">
        <v>210</v>
      </c>
      <c r="B16" s="12" t="s">
        <v>166</v>
      </c>
      <c r="C16" s="12" t="s">
        <v>167</v>
      </c>
      <c r="D16" s="13">
        <v>31906.73</v>
      </c>
      <c r="E16" s="13">
        <v>2365.44</v>
      </c>
      <c r="F16" s="13">
        <v>0</v>
      </c>
      <c r="G16" s="13">
        <v>3671.96</v>
      </c>
      <c r="H16" s="13">
        <v>37944.13</v>
      </c>
    </row>
    <row r="17" spans="1:8" s="5" customFormat="1" ht="12.75">
      <c r="A17" s="11" t="s">
        <v>211</v>
      </c>
      <c r="B17" s="12" t="s">
        <v>170</v>
      </c>
      <c r="C17" s="12" t="s">
        <v>171</v>
      </c>
      <c r="D17" s="13">
        <v>31330.96</v>
      </c>
      <c r="E17" s="13">
        <v>8064</v>
      </c>
      <c r="F17" s="13">
        <v>672</v>
      </c>
      <c r="G17" s="13">
        <v>15802.23</v>
      </c>
      <c r="H17" s="13">
        <v>55869.19</v>
      </c>
    </row>
    <row r="18" spans="1:8" s="5" customFormat="1" ht="12.75">
      <c r="A18" s="11" t="s">
        <v>212</v>
      </c>
      <c r="B18" s="12" t="s">
        <v>180</v>
      </c>
      <c r="C18" s="12" t="s">
        <v>181</v>
      </c>
      <c r="D18" s="13">
        <v>101890.38</v>
      </c>
      <c r="E18" s="13">
        <v>11971.43</v>
      </c>
      <c r="F18" s="13">
        <v>1290.42</v>
      </c>
      <c r="G18" s="13">
        <v>21632.21</v>
      </c>
      <c r="H18" s="13">
        <v>136784.44</v>
      </c>
    </row>
    <row r="19" spans="1:8" s="5" customFormat="1" ht="12.75">
      <c r="A19" s="11" t="s">
        <v>213</v>
      </c>
      <c r="B19" s="12" t="s">
        <v>162</v>
      </c>
      <c r="C19" s="12" t="s">
        <v>202</v>
      </c>
      <c r="D19" s="13">
        <v>180988.38</v>
      </c>
      <c r="E19" s="13">
        <v>23100.24</v>
      </c>
      <c r="F19" s="13">
        <v>1920.49</v>
      </c>
      <c r="G19" s="13">
        <v>18519.59</v>
      </c>
      <c r="H19" s="13">
        <v>224528.7</v>
      </c>
    </row>
    <row r="20" spans="1:8" s="5" customFormat="1" ht="12.75">
      <c r="A20" s="11" t="s">
        <v>214</v>
      </c>
      <c r="B20" s="12" t="s">
        <v>176</v>
      </c>
      <c r="C20" s="12" t="s">
        <v>177</v>
      </c>
      <c r="D20" s="13">
        <v>336305.4</v>
      </c>
      <c r="E20" s="13">
        <v>0</v>
      </c>
      <c r="F20" s="13">
        <v>1981.68</v>
      </c>
      <c r="G20" s="13">
        <v>72005.66</v>
      </c>
      <c r="H20" s="13">
        <v>410292.74</v>
      </c>
    </row>
    <row r="21" spans="1:8" s="5" customFormat="1" ht="12.75">
      <c r="A21" s="11" t="s">
        <v>215</v>
      </c>
      <c r="B21" s="12" t="s">
        <v>174</v>
      </c>
      <c r="C21" s="12" t="s">
        <v>175</v>
      </c>
      <c r="D21" s="13">
        <v>1982878.94</v>
      </c>
      <c r="E21" s="13">
        <v>236370.53</v>
      </c>
      <c r="F21" s="13">
        <v>16902.84</v>
      </c>
      <c r="G21" s="13">
        <v>689162.24</v>
      </c>
      <c r="H21" s="13">
        <v>2925314.55</v>
      </c>
    </row>
    <row r="22" spans="1:8" s="5" customFormat="1" ht="12.75">
      <c r="A22" s="14" t="s">
        <v>9</v>
      </c>
      <c r="B22" s="14"/>
      <c r="C22" s="14"/>
      <c r="D22" s="15">
        <f>SUM(D5:D21)</f>
        <v>2731080.17</v>
      </c>
      <c r="E22" s="15">
        <f>SUM(E5:E21)</f>
        <v>292224.94</v>
      </c>
      <c r="F22" s="15">
        <f>SUM(F5:F21)</f>
        <v>23295.45</v>
      </c>
      <c r="G22" s="15">
        <f>SUM(G5:G21)</f>
        <v>832718.88</v>
      </c>
      <c r="H22" s="15">
        <f>SUM(H5:H21)</f>
        <v>3879319.44</v>
      </c>
    </row>
    <row r="23" spans="1:8" s="5" customFormat="1" ht="12.75">
      <c r="A23" s="6"/>
      <c r="B23" s="6"/>
      <c r="C23" s="6"/>
      <c r="D23" s="8"/>
      <c r="E23" s="8"/>
      <c r="F23" s="8"/>
      <c r="G23" s="8"/>
      <c r="H23" s="8"/>
    </row>
    <row r="24" spans="1:8" s="5" customFormat="1" ht="15">
      <c r="A24" s="32" t="s">
        <v>284</v>
      </c>
      <c r="B24" s="32"/>
      <c r="C24" s="6"/>
      <c r="D24" s="8"/>
      <c r="E24" s="8"/>
      <c r="F24" s="8"/>
      <c r="G24" s="8"/>
      <c r="H24" s="8"/>
    </row>
    <row r="25" spans="1:8" s="5" customFormat="1" ht="12.75">
      <c r="A25" s="30" t="s">
        <v>1</v>
      </c>
      <c r="B25" s="30" t="s">
        <v>2</v>
      </c>
      <c r="C25" s="30" t="s">
        <v>3</v>
      </c>
      <c r="D25" s="31" t="s">
        <v>4</v>
      </c>
      <c r="E25" s="31"/>
      <c r="F25" s="31"/>
      <c r="G25" s="31"/>
      <c r="H25" s="31"/>
    </row>
    <row r="26" spans="1:8" s="5" customFormat="1" ht="12.75">
      <c r="A26" s="30"/>
      <c r="B26" s="30"/>
      <c r="C26" s="30"/>
      <c r="D26" s="10" t="s">
        <v>5</v>
      </c>
      <c r="E26" s="10" t="s">
        <v>6</v>
      </c>
      <c r="F26" s="10" t="s">
        <v>7</v>
      </c>
      <c r="G26" s="10" t="s">
        <v>8</v>
      </c>
      <c r="H26" s="10" t="s">
        <v>9</v>
      </c>
    </row>
    <row r="27" spans="1:8" s="5" customFormat="1" ht="12.75">
      <c r="A27" s="11" t="s">
        <v>59</v>
      </c>
      <c r="B27" s="12" t="s">
        <v>63</v>
      </c>
      <c r="C27" s="12" t="s">
        <v>194</v>
      </c>
      <c r="D27" s="13">
        <v>2732.8</v>
      </c>
      <c r="E27" s="13">
        <v>2212.76</v>
      </c>
      <c r="F27" s="13">
        <v>341.99</v>
      </c>
      <c r="G27" s="13">
        <v>5396.64</v>
      </c>
      <c r="H27" s="13">
        <v>10684.19</v>
      </c>
    </row>
    <row r="28" spans="1:8" s="5" customFormat="1" ht="12.75">
      <c r="A28" s="11" t="s">
        <v>94</v>
      </c>
      <c r="B28" s="12" t="s">
        <v>68</v>
      </c>
      <c r="C28" s="12" t="s">
        <v>197</v>
      </c>
      <c r="D28" s="13">
        <v>10285.8</v>
      </c>
      <c r="E28" s="13">
        <v>1234.31</v>
      </c>
      <c r="F28" s="13">
        <v>-17.23</v>
      </c>
      <c r="G28" s="13">
        <v>0</v>
      </c>
      <c r="H28" s="13">
        <v>11502.88</v>
      </c>
    </row>
    <row r="29" spans="1:8" s="5" customFormat="1" ht="12.75">
      <c r="A29" s="11" t="s">
        <v>129</v>
      </c>
      <c r="B29" s="12" t="s">
        <v>67</v>
      </c>
      <c r="C29" s="12" t="s">
        <v>196</v>
      </c>
      <c r="D29" s="13">
        <v>16963.04</v>
      </c>
      <c r="E29" s="13">
        <v>2035.61</v>
      </c>
      <c r="F29" s="13">
        <v>0</v>
      </c>
      <c r="G29" s="13">
        <v>0</v>
      </c>
      <c r="H29" s="13">
        <v>18998.65</v>
      </c>
    </row>
    <row r="30" spans="1:8" s="5" customFormat="1" ht="12.75">
      <c r="A30" s="11" t="s">
        <v>193</v>
      </c>
      <c r="B30" s="12" t="s">
        <v>66</v>
      </c>
      <c r="C30" s="12" t="s">
        <v>195</v>
      </c>
      <c r="D30" s="13">
        <v>27563.38</v>
      </c>
      <c r="E30" s="13">
        <v>3415.83</v>
      </c>
      <c r="F30" s="13">
        <v>0</v>
      </c>
      <c r="G30" s="13">
        <v>0</v>
      </c>
      <c r="H30" s="13">
        <v>30979.21</v>
      </c>
    </row>
    <row r="31" spans="1:8" s="5" customFormat="1" ht="12.75">
      <c r="A31" s="11" t="s">
        <v>203</v>
      </c>
      <c r="B31" s="12" t="s">
        <v>72</v>
      </c>
      <c r="C31" s="12" t="s">
        <v>199</v>
      </c>
      <c r="D31" s="13">
        <v>63665.14</v>
      </c>
      <c r="E31" s="13">
        <v>8091.96</v>
      </c>
      <c r="F31" s="13">
        <v>0</v>
      </c>
      <c r="G31" s="13">
        <v>18.84</v>
      </c>
      <c r="H31" s="13">
        <v>71775.94</v>
      </c>
    </row>
    <row r="32" spans="1:8" s="5" customFormat="1" ht="12.75">
      <c r="A32" s="11" t="s">
        <v>204</v>
      </c>
      <c r="B32" s="12" t="s">
        <v>69</v>
      </c>
      <c r="C32" s="12" t="s">
        <v>198</v>
      </c>
      <c r="D32" s="13">
        <v>373254.73</v>
      </c>
      <c r="E32" s="13">
        <v>44790.57</v>
      </c>
      <c r="F32" s="13">
        <v>2733.83</v>
      </c>
      <c r="G32" s="13">
        <v>18542.1</v>
      </c>
      <c r="H32" s="13">
        <v>439321.23</v>
      </c>
    </row>
    <row r="33" spans="1:8" s="5" customFormat="1" ht="12.75">
      <c r="A33" s="11" t="s">
        <v>205</v>
      </c>
      <c r="B33" s="12" t="s">
        <v>73</v>
      </c>
      <c r="C33" s="12" t="s">
        <v>200</v>
      </c>
      <c r="D33" s="13">
        <v>628298.49</v>
      </c>
      <c r="E33" s="13">
        <v>78379.13</v>
      </c>
      <c r="F33" s="13">
        <v>6683.38</v>
      </c>
      <c r="G33" s="13">
        <v>194388.05</v>
      </c>
      <c r="H33" s="13">
        <v>907749.05</v>
      </c>
    </row>
    <row r="34" spans="1:8" s="5" customFormat="1" ht="12.75">
      <c r="A34" s="11" t="s">
        <v>206</v>
      </c>
      <c r="B34" s="12" t="s">
        <v>78</v>
      </c>
      <c r="C34" s="12" t="s">
        <v>201</v>
      </c>
      <c r="D34" s="13">
        <v>481668.13</v>
      </c>
      <c r="E34" s="13">
        <v>57771.86</v>
      </c>
      <c r="F34" s="13">
        <v>4806.27</v>
      </c>
      <c r="G34" s="13">
        <v>377034.39</v>
      </c>
      <c r="H34" s="13">
        <v>921280.65</v>
      </c>
    </row>
    <row r="35" spans="1:8" s="5" customFormat="1" ht="12.75">
      <c r="A35" s="16" t="s">
        <v>9</v>
      </c>
      <c r="B35" s="14"/>
      <c r="C35" s="14"/>
      <c r="D35" s="15">
        <f>SUM(D27:D34)</f>
        <v>1604431.5099999998</v>
      </c>
      <c r="E35" s="15">
        <f>SUM(E27:E34)</f>
        <v>197932.03000000003</v>
      </c>
      <c r="F35" s="15">
        <f>SUM(F27:F34)</f>
        <v>14548.240000000002</v>
      </c>
      <c r="G35" s="15">
        <f>SUM(G27:G34)</f>
        <v>595380.02</v>
      </c>
      <c r="H35" s="15">
        <f>SUM(H27:H34)</f>
        <v>2412291.8</v>
      </c>
    </row>
    <row r="36" spans="1:8" s="5" customFormat="1" ht="15.75">
      <c r="A36" s="4"/>
      <c r="B36" s="9"/>
      <c r="C36" s="9"/>
      <c r="D36" s="9"/>
      <c r="E36" s="9"/>
      <c r="F36" s="9"/>
      <c r="G36" s="9"/>
      <c r="H36" s="9"/>
    </row>
    <row r="37" spans="1:8" s="5" customFormat="1" ht="15">
      <c r="A37" s="32" t="s">
        <v>57</v>
      </c>
      <c r="B37" s="32"/>
      <c r="C37" s="9"/>
      <c r="D37" s="9"/>
      <c r="E37" s="9"/>
      <c r="F37" s="9"/>
      <c r="G37" s="9"/>
      <c r="H37" s="9"/>
    </row>
    <row r="38" spans="1:8" s="5" customFormat="1" ht="12.75">
      <c r="A38" s="30" t="s">
        <v>1</v>
      </c>
      <c r="B38" s="30" t="s">
        <v>2</v>
      </c>
      <c r="C38" s="30" t="s">
        <v>3</v>
      </c>
      <c r="D38" s="31" t="s">
        <v>4</v>
      </c>
      <c r="E38" s="31"/>
      <c r="F38" s="31"/>
      <c r="G38" s="31"/>
      <c r="H38" s="31"/>
    </row>
    <row r="39" spans="1:8" s="5" customFormat="1" ht="12.75">
      <c r="A39" s="30"/>
      <c r="B39" s="30"/>
      <c r="C39" s="30"/>
      <c r="D39" s="10" t="s">
        <v>5</v>
      </c>
      <c r="E39" s="10" t="s">
        <v>6</v>
      </c>
      <c r="F39" s="10" t="s">
        <v>7</v>
      </c>
      <c r="G39" s="10" t="s">
        <v>8</v>
      </c>
      <c r="H39" s="10" t="s">
        <v>9</v>
      </c>
    </row>
    <row r="40" spans="1:8" ht="12.75" customHeight="1">
      <c r="A40" s="11">
        <v>1</v>
      </c>
      <c r="B40" s="12" t="s">
        <v>16</v>
      </c>
      <c r="C40" s="12" t="s">
        <v>17</v>
      </c>
      <c r="D40" s="13">
        <v>1325.7</v>
      </c>
      <c r="E40" s="13">
        <v>159.13</v>
      </c>
      <c r="F40" s="13">
        <v>13.26</v>
      </c>
      <c r="G40" s="13">
        <v>274.56</v>
      </c>
      <c r="H40" s="13">
        <v>1772.65</v>
      </c>
    </row>
    <row r="41" spans="1:8" ht="12.75">
      <c r="A41" s="11">
        <v>2</v>
      </c>
      <c r="B41" s="12" t="s">
        <v>22</v>
      </c>
      <c r="C41" s="12" t="s">
        <v>19</v>
      </c>
      <c r="D41" s="13">
        <v>1818.39</v>
      </c>
      <c r="E41" s="13">
        <v>220.28</v>
      </c>
      <c r="F41" s="13">
        <v>0</v>
      </c>
      <c r="G41" s="13">
        <v>0</v>
      </c>
      <c r="H41" s="13">
        <v>2038.67</v>
      </c>
    </row>
    <row r="42" spans="1:8" ht="12.75">
      <c r="A42" s="11">
        <v>3</v>
      </c>
      <c r="B42" s="12" t="s">
        <v>18</v>
      </c>
      <c r="C42" s="12" t="s">
        <v>19</v>
      </c>
      <c r="D42" s="13">
        <v>1341.75</v>
      </c>
      <c r="E42" s="13">
        <v>161.01</v>
      </c>
      <c r="F42" s="13">
        <v>0</v>
      </c>
      <c r="G42" s="13">
        <v>588.94</v>
      </c>
      <c r="H42" s="13">
        <v>2091.7</v>
      </c>
    </row>
    <row r="43" spans="1:8" ht="12.75">
      <c r="A43" s="11">
        <v>4</v>
      </c>
      <c r="B43" s="12" t="s">
        <v>56</v>
      </c>
      <c r="C43" s="12" t="s">
        <v>27</v>
      </c>
      <c r="D43" s="13">
        <v>2724.14</v>
      </c>
      <c r="E43" s="13">
        <v>391.91</v>
      </c>
      <c r="F43" s="13">
        <v>0</v>
      </c>
      <c r="G43" s="13">
        <v>0</v>
      </c>
      <c r="H43" s="13">
        <v>3116.05</v>
      </c>
    </row>
    <row r="44" spans="1:8" ht="12.75">
      <c r="A44" s="11">
        <v>5</v>
      </c>
      <c r="B44" s="12" t="s">
        <v>70</v>
      </c>
      <c r="C44" s="12" t="s">
        <v>71</v>
      </c>
      <c r="D44" s="13">
        <v>2853.29</v>
      </c>
      <c r="E44" s="13">
        <v>343.37</v>
      </c>
      <c r="F44" s="13">
        <v>0</v>
      </c>
      <c r="G44" s="13">
        <v>22.64</v>
      </c>
      <c r="H44" s="13">
        <v>3219.3</v>
      </c>
    </row>
    <row r="45" spans="1:8" ht="12.75">
      <c r="A45" s="11">
        <v>6</v>
      </c>
      <c r="B45" s="12" t="s">
        <v>54</v>
      </c>
      <c r="C45" s="12" t="s">
        <v>29</v>
      </c>
      <c r="D45" s="13">
        <v>2624.24</v>
      </c>
      <c r="E45" s="13">
        <v>709.63</v>
      </c>
      <c r="F45" s="13">
        <v>0</v>
      </c>
      <c r="G45" s="13">
        <v>0</v>
      </c>
      <c r="H45" s="13">
        <v>3333.87</v>
      </c>
    </row>
    <row r="46" spans="1:8" ht="12.75">
      <c r="A46" s="11">
        <v>7</v>
      </c>
      <c r="B46" s="12" t="s">
        <v>74</v>
      </c>
      <c r="C46" s="12" t="s">
        <v>75</v>
      </c>
      <c r="D46" s="13">
        <v>2635.58</v>
      </c>
      <c r="E46" s="13">
        <v>316.28</v>
      </c>
      <c r="F46" s="13">
        <v>22.18</v>
      </c>
      <c r="G46" s="13">
        <v>376.34</v>
      </c>
      <c r="H46" s="13">
        <v>3350.38</v>
      </c>
    </row>
    <row r="47" spans="1:8" ht="12.75">
      <c r="A47" s="11">
        <v>8</v>
      </c>
      <c r="B47" s="12" t="s">
        <v>10</v>
      </c>
      <c r="C47" s="12" t="s">
        <v>11</v>
      </c>
      <c r="D47" s="13">
        <v>3106.88</v>
      </c>
      <c r="E47" s="13">
        <v>372.83</v>
      </c>
      <c r="F47" s="13">
        <v>0</v>
      </c>
      <c r="G47" s="13">
        <v>57.93</v>
      </c>
      <c r="H47" s="13">
        <v>3537.64</v>
      </c>
    </row>
    <row r="48" spans="1:8" ht="12.75">
      <c r="A48" s="11">
        <v>9</v>
      </c>
      <c r="B48" s="12" t="s">
        <v>12</v>
      </c>
      <c r="C48" s="12" t="s">
        <v>13</v>
      </c>
      <c r="D48" s="13">
        <v>4502.94</v>
      </c>
      <c r="E48" s="13">
        <v>542.98</v>
      </c>
      <c r="F48" s="13">
        <v>45.25</v>
      </c>
      <c r="G48" s="13">
        <v>692.09</v>
      </c>
      <c r="H48" s="13">
        <v>5783.26</v>
      </c>
    </row>
    <row r="49" spans="1:8" ht="12.75">
      <c r="A49" s="11">
        <v>10</v>
      </c>
      <c r="B49" s="12" t="s">
        <v>25</v>
      </c>
      <c r="C49" s="12" t="s">
        <v>26</v>
      </c>
      <c r="D49" s="13">
        <v>10733.65</v>
      </c>
      <c r="E49" s="13">
        <v>3871.83</v>
      </c>
      <c r="F49" s="13">
        <v>0</v>
      </c>
      <c r="G49" s="13">
        <v>0</v>
      </c>
      <c r="H49" s="13">
        <v>14605.48</v>
      </c>
    </row>
    <row r="50" spans="1:8" ht="12.75">
      <c r="A50" s="11">
        <v>11</v>
      </c>
      <c r="B50" s="12" t="s">
        <v>55</v>
      </c>
      <c r="C50" s="12" t="s">
        <v>19</v>
      </c>
      <c r="D50" s="13">
        <v>6417.34</v>
      </c>
      <c r="E50" s="13">
        <v>770.1</v>
      </c>
      <c r="F50" s="13">
        <v>45.27</v>
      </c>
      <c r="G50" s="13">
        <v>9120.84</v>
      </c>
      <c r="H50" s="13">
        <v>16353.55</v>
      </c>
    </row>
    <row r="51" spans="1:8" ht="12.75">
      <c r="A51" s="11">
        <v>12</v>
      </c>
      <c r="B51" s="12" t="s">
        <v>64</v>
      </c>
      <c r="C51" s="12" t="s">
        <v>65</v>
      </c>
      <c r="D51" s="13">
        <v>16399.04</v>
      </c>
      <c r="E51" s="13">
        <v>3790.17</v>
      </c>
      <c r="F51" s="13">
        <v>190.17</v>
      </c>
      <c r="G51" s="13">
        <v>48.65</v>
      </c>
      <c r="H51" s="13">
        <v>20428.03</v>
      </c>
    </row>
    <row r="52" spans="1:8" ht="12.75">
      <c r="A52" s="11">
        <v>13</v>
      </c>
      <c r="B52" s="12" t="s">
        <v>28</v>
      </c>
      <c r="C52" s="12" t="s">
        <v>29</v>
      </c>
      <c r="D52" s="13">
        <v>15779.68</v>
      </c>
      <c r="E52" s="13">
        <v>4194.82</v>
      </c>
      <c r="F52" s="13">
        <v>0</v>
      </c>
      <c r="G52" s="13">
        <v>528.77</v>
      </c>
      <c r="H52" s="13">
        <v>20503.27</v>
      </c>
    </row>
    <row r="53" spans="1:8" ht="12.75">
      <c r="A53" s="11">
        <v>14</v>
      </c>
      <c r="B53" s="12" t="s">
        <v>23</v>
      </c>
      <c r="C53" s="12" t="s">
        <v>24</v>
      </c>
      <c r="D53" s="13">
        <v>44869.44</v>
      </c>
      <c r="E53" s="13">
        <v>5384.49</v>
      </c>
      <c r="F53" s="13">
        <v>0</v>
      </c>
      <c r="G53" s="13">
        <v>0</v>
      </c>
      <c r="H53" s="13">
        <v>50253.93</v>
      </c>
    </row>
    <row r="54" spans="1:8" ht="12.75">
      <c r="A54" s="11">
        <v>15</v>
      </c>
      <c r="B54" s="12" t="s">
        <v>20</v>
      </c>
      <c r="C54" s="12" t="s">
        <v>21</v>
      </c>
      <c r="D54" s="13">
        <v>51587.01</v>
      </c>
      <c r="E54" s="13">
        <v>8769.07</v>
      </c>
      <c r="F54" s="13">
        <v>0</v>
      </c>
      <c r="G54" s="13">
        <v>0</v>
      </c>
      <c r="H54" s="13">
        <v>60356.08</v>
      </c>
    </row>
    <row r="55" spans="1:8" ht="12.75">
      <c r="A55" s="11">
        <v>16</v>
      </c>
      <c r="B55" s="12" t="s">
        <v>32</v>
      </c>
      <c r="C55" s="12" t="s">
        <v>33</v>
      </c>
      <c r="D55" s="13">
        <v>87107.67</v>
      </c>
      <c r="E55" s="13">
        <v>10453.35</v>
      </c>
      <c r="F55" s="13">
        <v>659.62</v>
      </c>
      <c r="G55" s="13">
        <v>7895.44</v>
      </c>
      <c r="H55" s="13">
        <v>106116.08</v>
      </c>
    </row>
    <row r="56" spans="1:8" ht="12.75">
      <c r="A56" s="11">
        <v>17</v>
      </c>
      <c r="B56" s="12" t="s">
        <v>34</v>
      </c>
      <c r="C56" s="12" t="s">
        <v>35</v>
      </c>
      <c r="D56" s="13">
        <v>125564.43</v>
      </c>
      <c r="E56" s="13">
        <v>15840.63</v>
      </c>
      <c r="F56" s="13">
        <v>652.85</v>
      </c>
      <c r="G56" s="13">
        <v>2436.11</v>
      </c>
      <c r="H56" s="13">
        <v>144494.02</v>
      </c>
    </row>
    <row r="57" spans="1:8" ht="12.75">
      <c r="A57" s="11">
        <v>18</v>
      </c>
      <c r="B57" s="12" t="s">
        <v>14</v>
      </c>
      <c r="C57" s="12" t="s">
        <v>15</v>
      </c>
      <c r="D57" s="13">
        <v>162086.4</v>
      </c>
      <c r="E57" s="13">
        <v>19450.38</v>
      </c>
      <c r="F57" s="13">
        <v>37.55</v>
      </c>
      <c r="G57" s="13">
        <v>2846.52</v>
      </c>
      <c r="H57" s="13">
        <v>184420.85</v>
      </c>
    </row>
    <row r="58" spans="1:8" ht="12.75">
      <c r="A58" s="11">
        <v>19</v>
      </c>
      <c r="B58" s="12" t="s">
        <v>30</v>
      </c>
      <c r="C58" s="12" t="s">
        <v>31</v>
      </c>
      <c r="D58" s="13">
        <v>334821.23</v>
      </c>
      <c r="E58" s="13">
        <v>48170.91</v>
      </c>
      <c r="F58" s="13">
        <v>0</v>
      </c>
      <c r="G58" s="13">
        <v>2064.2</v>
      </c>
      <c r="H58" s="13">
        <v>385056.34</v>
      </c>
    </row>
    <row r="59" spans="1:8" ht="12.75">
      <c r="A59" s="11">
        <v>20</v>
      </c>
      <c r="B59" s="12" t="s">
        <v>76</v>
      </c>
      <c r="C59" s="12" t="s">
        <v>77</v>
      </c>
      <c r="D59" s="13">
        <v>456281.49</v>
      </c>
      <c r="E59" s="13">
        <v>0</v>
      </c>
      <c r="F59" s="13">
        <v>0</v>
      </c>
      <c r="G59" s="13">
        <v>0.02</v>
      </c>
      <c r="H59" s="13">
        <v>456281.51</v>
      </c>
    </row>
    <row r="60" spans="1:8" ht="12.75">
      <c r="A60" s="11">
        <v>21</v>
      </c>
      <c r="B60" s="12" t="s">
        <v>36</v>
      </c>
      <c r="C60" s="12" t="s">
        <v>37</v>
      </c>
      <c r="D60" s="13">
        <v>407802.26</v>
      </c>
      <c r="E60" s="13">
        <v>83402.03</v>
      </c>
      <c r="F60" s="13">
        <v>10964.04</v>
      </c>
      <c r="G60" s="13">
        <v>129784.54</v>
      </c>
      <c r="H60" s="13">
        <v>631952.87</v>
      </c>
    </row>
    <row r="61" spans="1:8" ht="12.75">
      <c r="A61" s="16" t="s">
        <v>9</v>
      </c>
      <c r="B61" s="14"/>
      <c r="C61" s="14"/>
      <c r="D61" s="15">
        <f>SUM(D40:D60)</f>
        <v>1742382.55</v>
      </c>
      <c r="E61" s="15">
        <f>SUM(E40:E60)</f>
        <v>207315.2</v>
      </c>
      <c r="F61" s="15">
        <f>SUM(F40:F60)</f>
        <v>12630.19</v>
      </c>
      <c r="G61" s="15">
        <f>SUM(G40:G60)</f>
        <v>156737.59</v>
      </c>
      <c r="H61" s="15">
        <f>SUM(H40:H60)</f>
        <v>2119065.53</v>
      </c>
    </row>
    <row r="62" spans="1:8" ht="12.75">
      <c r="A62" s="7"/>
      <c r="B62" s="6"/>
      <c r="C62" s="6"/>
      <c r="D62" s="8"/>
      <c r="E62" s="8"/>
      <c r="F62" s="8"/>
      <c r="G62" s="8"/>
      <c r="H62" s="8"/>
    </row>
    <row r="63" spans="1:8" ht="15">
      <c r="A63" s="32" t="s">
        <v>98</v>
      </c>
      <c r="B63" s="32"/>
      <c r="C63" s="6"/>
      <c r="D63" s="8"/>
      <c r="E63" s="8"/>
      <c r="F63" s="8"/>
      <c r="G63" s="8"/>
      <c r="H63" s="8"/>
    </row>
    <row r="64" spans="1:8" ht="12.75">
      <c r="A64" s="30" t="s">
        <v>1</v>
      </c>
      <c r="B64" s="30" t="s">
        <v>2</v>
      </c>
      <c r="C64" s="30" t="s">
        <v>3</v>
      </c>
      <c r="D64" s="31" t="s">
        <v>4</v>
      </c>
      <c r="E64" s="31"/>
      <c r="F64" s="31"/>
      <c r="G64" s="31"/>
      <c r="H64" s="31"/>
    </row>
    <row r="65" spans="1:8" ht="12.75">
      <c r="A65" s="30"/>
      <c r="B65" s="30"/>
      <c r="C65" s="30"/>
      <c r="D65" s="10" t="s">
        <v>5</v>
      </c>
      <c r="E65" s="10" t="s">
        <v>6</v>
      </c>
      <c r="F65" s="10" t="s">
        <v>7</v>
      </c>
      <c r="G65" s="10" t="s">
        <v>8</v>
      </c>
      <c r="H65" s="10" t="s">
        <v>9</v>
      </c>
    </row>
    <row r="66" spans="1:8" ht="12.75">
      <c r="A66" s="11">
        <v>1</v>
      </c>
      <c r="B66" s="12" t="s">
        <v>103</v>
      </c>
      <c r="C66" s="12" t="s">
        <v>102</v>
      </c>
      <c r="D66" s="13">
        <v>1281.2</v>
      </c>
      <c r="E66" s="13">
        <v>153.75</v>
      </c>
      <c r="F66" s="13">
        <v>0</v>
      </c>
      <c r="G66" s="13">
        <v>57.75</v>
      </c>
      <c r="H66" s="13">
        <v>1492.7</v>
      </c>
    </row>
    <row r="67" spans="1:8" ht="12.75">
      <c r="A67" s="11">
        <v>2</v>
      </c>
      <c r="B67" s="12" t="s">
        <v>108</v>
      </c>
      <c r="C67" s="12" t="s">
        <v>102</v>
      </c>
      <c r="D67" s="13">
        <v>1799.08</v>
      </c>
      <c r="E67" s="13">
        <v>236.78</v>
      </c>
      <c r="F67" s="13">
        <v>102.8</v>
      </c>
      <c r="G67" s="13">
        <v>70.12</v>
      </c>
      <c r="H67" s="13">
        <v>2208.78</v>
      </c>
    </row>
    <row r="68" spans="1:8" ht="12.75">
      <c r="A68" s="11">
        <v>3</v>
      </c>
      <c r="B68" s="12" t="s">
        <v>104</v>
      </c>
      <c r="C68" s="12" t="s">
        <v>102</v>
      </c>
      <c r="D68" s="13">
        <v>5225.83</v>
      </c>
      <c r="E68" s="13">
        <v>1038.39</v>
      </c>
      <c r="F68" s="13">
        <v>0</v>
      </c>
      <c r="G68" s="13">
        <v>0</v>
      </c>
      <c r="H68" s="13">
        <v>6264.22</v>
      </c>
    </row>
    <row r="69" spans="1:8" ht="12.75">
      <c r="A69" s="11">
        <v>4</v>
      </c>
      <c r="B69" s="12" t="s">
        <v>105</v>
      </c>
      <c r="C69" s="12" t="s">
        <v>106</v>
      </c>
      <c r="D69" s="13">
        <v>5240.48</v>
      </c>
      <c r="E69" s="13">
        <v>743.68</v>
      </c>
      <c r="F69" s="13">
        <v>132.88</v>
      </c>
      <c r="G69" s="13">
        <v>1717.5</v>
      </c>
      <c r="H69" s="13">
        <v>7834.54</v>
      </c>
    </row>
    <row r="70" spans="1:8" ht="12.75">
      <c r="A70" s="11">
        <v>5</v>
      </c>
      <c r="B70" s="12" t="s">
        <v>99</v>
      </c>
      <c r="C70" s="12" t="s">
        <v>100</v>
      </c>
      <c r="D70" s="13">
        <v>10356.46</v>
      </c>
      <c r="E70" s="13">
        <v>2044.4</v>
      </c>
      <c r="F70" s="13">
        <v>72.16</v>
      </c>
      <c r="G70" s="13">
        <v>72.98</v>
      </c>
      <c r="H70" s="13">
        <v>12546</v>
      </c>
    </row>
    <row r="71" spans="1:8" ht="12.75">
      <c r="A71" s="11">
        <v>6</v>
      </c>
      <c r="B71" s="12" t="s">
        <v>101</v>
      </c>
      <c r="C71" s="12" t="s">
        <v>102</v>
      </c>
      <c r="D71" s="13">
        <v>13130.17</v>
      </c>
      <c r="E71" s="13">
        <v>1595.24</v>
      </c>
      <c r="F71" s="13">
        <v>132.93</v>
      </c>
      <c r="G71" s="13">
        <v>2743.91</v>
      </c>
      <c r="H71" s="13">
        <v>17602.25</v>
      </c>
    </row>
    <row r="72" spans="1:8" ht="12.75">
      <c r="A72" s="11">
        <v>7</v>
      </c>
      <c r="B72" s="12" t="s">
        <v>109</v>
      </c>
      <c r="C72" s="12" t="s">
        <v>110</v>
      </c>
      <c r="D72" s="13">
        <v>16750.72</v>
      </c>
      <c r="E72" s="13">
        <v>2010.09</v>
      </c>
      <c r="F72" s="13">
        <v>0</v>
      </c>
      <c r="G72" s="13">
        <v>1.45</v>
      </c>
      <c r="H72" s="13">
        <v>18762.26</v>
      </c>
    </row>
    <row r="73" spans="1:8" ht="12.75">
      <c r="A73" s="11">
        <v>8</v>
      </c>
      <c r="B73" s="12" t="s">
        <v>107</v>
      </c>
      <c r="C73" s="12" t="s">
        <v>102</v>
      </c>
      <c r="D73" s="13">
        <v>17326.41</v>
      </c>
      <c r="E73" s="13">
        <v>2084.28</v>
      </c>
      <c r="F73" s="13">
        <v>0</v>
      </c>
      <c r="G73" s="13">
        <v>0</v>
      </c>
      <c r="H73" s="13">
        <v>19410.69</v>
      </c>
    </row>
    <row r="74" spans="1:8" ht="12.75">
      <c r="A74" s="12">
        <v>9</v>
      </c>
      <c r="B74" s="12" t="s">
        <v>111</v>
      </c>
      <c r="C74" s="12" t="s">
        <v>112</v>
      </c>
      <c r="D74" s="13">
        <v>78502.49</v>
      </c>
      <c r="E74" s="13">
        <v>9420.31</v>
      </c>
      <c r="F74" s="13">
        <v>1051.02</v>
      </c>
      <c r="G74" s="13">
        <v>22485.06</v>
      </c>
      <c r="H74" s="13">
        <v>111458.88</v>
      </c>
    </row>
    <row r="75" spans="1:8" ht="12.75">
      <c r="A75" s="14" t="s">
        <v>9</v>
      </c>
      <c r="B75" s="14"/>
      <c r="C75" s="14"/>
      <c r="D75" s="15">
        <f>SUM(D66:D74)</f>
        <v>149612.84000000003</v>
      </c>
      <c r="E75" s="15">
        <f>SUM(E66:E74)</f>
        <v>19326.92</v>
      </c>
      <c r="F75" s="15">
        <f>SUM(F66:F74)</f>
        <v>1491.79</v>
      </c>
      <c r="G75" s="15">
        <f>SUM(G66:G74)</f>
        <v>27148.77</v>
      </c>
      <c r="H75" s="15">
        <f>SUM(H66:H74)</f>
        <v>197580.32</v>
      </c>
    </row>
    <row r="76" spans="1:8" ht="12.75">
      <c r="A76" s="6"/>
      <c r="B76" s="6"/>
      <c r="C76" s="6"/>
      <c r="D76" s="8"/>
      <c r="E76" s="8"/>
      <c r="F76" s="8"/>
      <c r="G76" s="8"/>
      <c r="H76" s="8"/>
    </row>
    <row r="77" spans="1:8" ht="15">
      <c r="A77" s="32" t="s">
        <v>216</v>
      </c>
      <c r="B77" s="32"/>
      <c r="C77" s="6"/>
      <c r="D77" s="8"/>
      <c r="E77" s="8"/>
      <c r="F77" s="8"/>
      <c r="G77" s="8"/>
      <c r="H77" s="8"/>
    </row>
    <row r="78" spans="1:8" ht="12.75">
      <c r="A78" s="30" t="s">
        <v>1</v>
      </c>
      <c r="B78" s="30" t="s">
        <v>2</v>
      </c>
      <c r="C78" s="30" t="s">
        <v>3</v>
      </c>
      <c r="D78" s="31" t="s">
        <v>4</v>
      </c>
      <c r="E78" s="31"/>
      <c r="F78" s="31"/>
      <c r="G78" s="31"/>
      <c r="H78" s="31"/>
    </row>
    <row r="79" spans="1:8" ht="12.75">
      <c r="A79" s="30"/>
      <c r="B79" s="30"/>
      <c r="C79" s="30"/>
      <c r="D79" s="10" t="s">
        <v>5</v>
      </c>
      <c r="E79" s="10" t="s">
        <v>6</v>
      </c>
      <c r="F79" s="10" t="s">
        <v>7</v>
      </c>
      <c r="G79" s="10" t="s">
        <v>8</v>
      </c>
      <c r="H79" s="10" t="s">
        <v>9</v>
      </c>
    </row>
    <row r="80" spans="1:8" ht="12.75">
      <c r="A80" s="11" t="s">
        <v>59</v>
      </c>
      <c r="B80" s="12" t="s">
        <v>221</v>
      </c>
      <c r="C80" s="12" t="s">
        <v>222</v>
      </c>
      <c r="D80" s="13">
        <v>32770.61</v>
      </c>
      <c r="E80" s="13">
        <v>6388.05</v>
      </c>
      <c r="F80" s="13">
        <v>338.09</v>
      </c>
      <c r="G80" s="13">
        <v>0</v>
      </c>
      <c r="H80" s="13">
        <v>39496.75</v>
      </c>
    </row>
    <row r="81" spans="1:8" ht="12.75">
      <c r="A81" s="11" t="s">
        <v>94</v>
      </c>
      <c r="B81" s="12" t="s">
        <v>223</v>
      </c>
      <c r="C81" s="12" t="s">
        <v>224</v>
      </c>
      <c r="D81" s="13">
        <v>38880.92</v>
      </c>
      <c r="E81" s="13">
        <v>4882.03</v>
      </c>
      <c r="F81" s="13">
        <v>0</v>
      </c>
      <c r="G81" s="13">
        <v>0</v>
      </c>
      <c r="H81" s="13">
        <v>43762.95</v>
      </c>
    </row>
    <row r="82" spans="1:8" ht="12.75">
      <c r="A82" s="11" t="s">
        <v>129</v>
      </c>
      <c r="B82" s="12" t="s">
        <v>217</v>
      </c>
      <c r="C82" s="12" t="s">
        <v>218</v>
      </c>
      <c r="D82" s="13">
        <v>61015.5</v>
      </c>
      <c r="E82" s="13">
        <v>7902.72</v>
      </c>
      <c r="F82" s="13">
        <v>0</v>
      </c>
      <c r="G82" s="13">
        <v>0</v>
      </c>
      <c r="H82" s="13">
        <v>68918.22</v>
      </c>
    </row>
    <row r="83" spans="1:8" ht="12.75">
      <c r="A83" s="11" t="s">
        <v>193</v>
      </c>
      <c r="B83" s="12" t="s">
        <v>219</v>
      </c>
      <c r="C83" s="12" t="s">
        <v>220</v>
      </c>
      <c r="D83" s="13">
        <v>116044.9</v>
      </c>
      <c r="E83" s="13">
        <v>201.6</v>
      </c>
      <c r="F83" s="13">
        <v>2117.49</v>
      </c>
      <c r="G83" s="13">
        <v>1026.69</v>
      </c>
      <c r="H83" s="13">
        <v>119390.68</v>
      </c>
    </row>
    <row r="84" spans="1:8" ht="12.75">
      <c r="A84" s="11" t="s">
        <v>203</v>
      </c>
      <c r="B84" s="12" t="s">
        <v>227</v>
      </c>
      <c r="C84" s="12" t="s">
        <v>228</v>
      </c>
      <c r="D84" s="13">
        <v>147206.06</v>
      </c>
      <c r="E84" s="13">
        <v>17664.75</v>
      </c>
      <c r="F84" s="13">
        <v>1178.59</v>
      </c>
      <c r="G84" s="13">
        <v>34392.07</v>
      </c>
      <c r="H84" s="13">
        <v>200441.47</v>
      </c>
    </row>
    <row r="85" spans="1:8" ht="12.75">
      <c r="A85" s="11" t="s">
        <v>204</v>
      </c>
      <c r="B85" s="12" t="s">
        <v>225</v>
      </c>
      <c r="C85" s="12" t="s">
        <v>226</v>
      </c>
      <c r="D85" s="13">
        <v>625280.4</v>
      </c>
      <c r="E85" s="13">
        <v>92714.25</v>
      </c>
      <c r="F85" s="13">
        <v>9831.58</v>
      </c>
      <c r="G85" s="13">
        <v>172837.28</v>
      </c>
      <c r="H85" s="13">
        <v>900663.51</v>
      </c>
    </row>
    <row r="86" spans="1:8" ht="12.75">
      <c r="A86" s="27" t="s">
        <v>9</v>
      </c>
      <c r="B86" s="19"/>
      <c r="C86" s="12"/>
      <c r="D86" s="28">
        <f>SUM(D80:D85)</f>
        <v>1021198.39</v>
      </c>
      <c r="E86" s="28">
        <f>SUM(E80:E85)</f>
        <v>129753.4</v>
      </c>
      <c r="F86" s="28">
        <f>SUM(F80:F85)</f>
        <v>13465.75</v>
      </c>
      <c r="G86" s="28">
        <f>SUM(G80:G85)</f>
        <v>208256.04</v>
      </c>
      <c r="H86" s="28">
        <f>SUM(H80:H85)</f>
        <v>1372673.58</v>
      </c>
    </row>
    <row r="87" spans="1:8" ht="12.75">
      <c r="A87" s="6"/>
      <c r="B87" s="6"/>
      <c r="C87" s="6"/>
      <c r="D87" s="8"/>
      <c r="E87" s="8"/>
      <c r="F87" s="8"/>
      <c r="G87" s="8"/>
      <c r="H87" s="8"/>
    </row>
    <row r="88" spans="1:8" ht="15">
      <c r="A88" s="32" t="s">
        <v>242</v>
      </c>
      <c r="B88" s="32"/>
      <c r="C88" s="6"/>
      <c r="D88" s="8"/>
      <c r="E88" s="8"/>
      <c r="F88" s="8"/>
      <c r="G88" s="8"/>
      <c r="H88" s="8"/>
    </row>
    <row r="89" spans="1:8" ht="12.75">
      <c r="A89" s="30" t="s">
        <v>1</v>
      </c>
      <c r="B89" s="30" t="s">
        <v>2</v>
      </c>
      <c r="C89" s="30" t="s">
        <v>3</v>
      </c>
      <c r="D89" s="31" t="s">
        <v>4</v>
      </c>
      <c r="E89" s="31"/>
      <c r="F89" s="31"/>
      <c r="G89" s="31"/>
      <c r="H89" s="31"/>
    </row>
    <row r="90" spans="1:8" ht="12.75">
      <c r="A90" s="30"/>
      <c r="B90" s="30"/>
      <c r="C90" s="30"/>
      <c r="D90" s="10" t="s">
        <v>5</v>
      </c>
      <c r="E90" s="10" t="s">
        <v>6</v>
      </c>
      <c r="F90" s="10" t="s">
        <v>7</v>
      </c>
      <c r="G90" s="10" t="s">
        <v>8</v>
      </c>
      <c r="H90" s="10" t="s">
        <v>9</v>
      </c>
    </row>
    <row r="91" spans="1:8" ht="12.75">
      <c r="A91" s="11">
        <v>1</v>
      </c>
      <c r="B91" s="12" t="s">
        <v>245</v>
      </c>
      <c r="C91" s="12" t="s">
        <v>239</v>
      </c>
      <c r="D91" s="13">
        <v>-199.17</v>
      </c>
      <c r="E91" s="13">
        <v>4778.99</v>
      </c>
      <c r="F91" s="13">
        <v>0</v>
      </c>
      <c r="G91" s="13">
        <v>0</v>
      </c>
      <c r="H91" s="13">
        <v>4579.82</v>
      </c>
    </row>
    <row r="92" spans="1:8" ht="12.75">
      <c r="A92" s="11">
        <v>2</v>
      </c>
      <c r="B92" s="12" t="s">
        <v>247</v>
      </c>
      <c r="C92" s="12" t="s">
        <v>239</v>
      </c>
      <c r="D92" s="13">
        <v>4494.62</v>
      </c>
      <c r="E92" s="13">
        <v>690.82</v>
      </c>
      <c r="F92" s="13">
        <v>0</v>
      </c>
      <c r="G92" s="13">
        <v>0</v>
      </c>
      <c r="H92" s="13">
        <v>5185.44</v>
      </c>
    </row>
    <row r="93" spans="1:8" ht="12.75">
      <c r="A93" s="11">
        <v>3</v>
      </c>
      <c r="B93" s="12" t="s">
        <v>246</v>
      </c>
      <c r="C93" s="12" t="s">
        <v>239</v>
      </c>
      <c r="D93" s="13">
        <v>5671.57</v>
      </c>
      <c r="E93" s="13">
        <v>688.94</v>
      </c>
      <c r="F93" s="13">
        <v>0</v>
      </c>
      <c r="G93" s="13">
        <v>0</v>
      </c>
      <c r="H93" s="13">
        <v>6360.51</v>
      </c>
    </row>
    <row r="94" spans="1:8" ht="12.75">
      <c r="A94" s="11">
        <v>4</v>
      </c>
      <c r="B94" s="12" t="s">
        <v>248</v>
      </c>
      <c r="C94" s="12" t="s">
        <v>249</v>
      </c>
      <c r="D94" s="13">
        <v>3966.18</v>
      </c>
      <c r="E94" s="13">
        <v>2254.72</v>
      </c>
      <c r="F94" s="13">
        <v>151.63</v>
      </c>
      <c r="G94" s="13">
        <v>60.11</v>
      </c>
      <c r="H94" s="13">
        <v>6432.64</v>
      </c>
    </row>
    <row r="95" spans="1:8" ht="12.75">
      <c r="A95" s="11">
        <v>5</v>
      </c>
      <c r="B95" s="12" t="s">
        <v>243</v>
      </c>
      <c r="C95" s="12" t="s">
        <v>239</v>
      </c>
      <c r="D95" s="13">
        <v>6827.1</v>
      </c>
      <c r="E95" s="13">
        <v>706.93</v>
      </c>
      <c r="F95" s="13">
        <v>1053.76</v>
      </c>
      <c r="G95" s="13">
        <v>2737.36</v>
      </c>
      <c r="H95" s="13">
        <v>11325.15</v>
      </c>
    </row>
    <row r="96" spans="1:8" ht="12.75">
      <c r="A96" s="11">
        <v>6</v>
      </c>
      <c r="B96" s="12" t="s">
        <v>244</v>
      </c>
      <c r="C96" s="12" t="s">
        <v>239</v>
      </c>
      <c r="D96" s="13">
        <v>15813.74</v>
      </c>
      <c r="E96" s="13">
        <v>1929.39</v>
      </c>
      <c r="F96" s="13">
        <v>89.55</v>
      </c>
      <c r="G96" s="13">
        <v>4100.13</v>
      </c>
      <c r="H96" s="13">
        <v>21932.81</v>
      </c>
    </row>
    <row r="97" spans="1:8" ht="12.75">
      <c r="A97" s="14" t="s">
        <v>9</v>
      </c>
      <c r="B97" s="14"/>
      <c r="C97" s="14"/>
      <c r="D97" s="15">
        <f>SUM(D91:D96)</f>
        <v>36574.04</v>
      </c>
      <c r="E97" s="15">
        <f>SUM(E91:E96)</f>
        <v>11049.789999999999</v>
      </c>
      <c r="F97" s="15">
        <f>SUM(F91:F96)</f>
        <v>1294.9399999999998</v>
      </c>
      <c r="G97" s="15">
        <f>SUM(G91:G96)</f>
        <v>6897.6</v>
      </c>
      <c r="H97" s="15">
        <f>SUM(H91:H96)</f>
        <v>55816.369999999995</v>
      </c>
    </row>
    <row r="98" spans="1:8" ht="12.75">
      <c r="A98" s="6"/>
      <c r="B98" s="6"/>
      <c r="C98" s="6"/>
      <c r="D98" s="8"/>
      <c r="E98" s="8"/>
      <c r="F98" s="8"/>
      <c r="G98" s="8"/>
      <c r="H98" s="8"/>
    </row>
    <row r="99" spans="1:8" ht="15">
      <c r="A99" s="32" t="s">
        <v>250</v>
      </c>
      <c r="B99" s="32"/>
      <c r="C99" s="6"/>
      <c r="D99" s="8"/>
      <c r="E99" s="8"/>
      <c r="F99" s="8"/>
      <c r="G99" s="8"/>
      <c r="H99" s="8"/>
    </row>
    <row r="100" spans="1:8" ht="12.75">
      <c r="A100" s="30" t="s">
        <v>1</v>
      </c>
      <c r="B100" s="30" t="s">
        <v>2</v>
      </c>
      <c r="C100" s="30" t="s">
        <v>3</v>
      </c>
      <c r="D100" s="31" t="s">
        <v>4</v>
      </c>
      <c r="E100" s="31"/>
      <c r="F100" s="31"/>
      <c r="G100" s="31"/>
      <c r="H100" s="31"/>
    </row>
    <row r="101" spans="1:8" ht="15" customHeight="1">
      <c r="A101" s="30"/>
      <c r="B101" s="30"/>
      <c r="C101" s="30"/>
      <c r="D101" s="10" t="s">
        <v>5</v>
      </c>
      <c r="E101" s="10" t="s">
        <v>6</v>
      </c>
      <c r="F101" s="10" t="s">
        <v>7</v>
      </c>
      <c r="G101" s="10" t="s">
        <v>8</v>
      </c>
      <c r="H101" s="10" t="s">
        <v>9</v>
      </c>
    </row>
    <row r="102" spans="1:8" ht="12.75">
      <c r="A102" s="12">
        <v>1</v>
      </c>
      <c r="B102" s="12" t="s">
        <v>277</v>
      </c>
      <c r="C102" s="12" t="s">
        <v>278</v>
      </c>
      <c r="D102" s="13">
        <v>2020.22</v>
      </c>
      <c r="E102" s="13">
        <v>242.46</v>
      </c>
      <c r="F102" s="13">
        <v>0</v>
      </c>
      <c r="G102" s="13">
        <v>0</v>
      </c>
      <c r="H102" s="13">
        <v>2262.68</v>
      </c>
    </row>
    <row r="103" spans="1:8" ht="12.75">
      <c r="A103" s="11">
        <v>2</v>
      </c>
      <c r="B103" s="12" t="s">
        <v>279</v>
      </c>
      <c r="C103" s="12" t="s">
        <v>280</v>
      </c>
      <c r="D103" s="13">
        <v>2248.96</v>
      </c>
      <c r="E103" s="13">
        <v>428.04</v>
      </c>
      <c r="F103" s="13">
        <v>182.01</v>
      </c>
      <c r="G103" s="13">
        <v>1074.28</v>
      </c>
      <c r="H103" s="13">
        <v>3933.29</v>
      </c>
    </row>
    <row r="104" spans="1:8" ht="12.75">
      <c r="A104" s="11">
        <v>3</v>
      </c>
      <c r="B104" s="12" t="s">
        <v>275</v>
      </c>
      <c r="C104" s="12" t="s">
        <v>276</v>
      </c>
      <c r="D104" s="13">
        <v>5012.31</v>
      </c>
      <c r="E104" s="13">
        <v>850.51</v>
      </c>
      <c r="F104" s="13">
        <v>32.1</v>
      </c>
      <c r="G104" s="13">
        <v>47.12</v>
      </c>
      <c r="H104" s="13">
        <v>5942.04</v>
      </c>
    </row>
    <row r="105" spans="1:8" ht="12.75">
      <c r="A105" s="11">
        <v>4</v>
      </c>
      <c r="B105" s="12" t="s">
        <v>271</v>
      </c>
      <c r="C105" s="12" t="s">
        <v>272</v>
      </c>
      <c r="D105" s="13">
        <v>14296.46</v>
      </c>
      <c r="E105" s="13">
        <v>2210.87</v>
      </c>
      <c r="F105" s="13">
        <v>0</v>
      </c>
      <c r="G105" s="13">
        <v>0</v>
      </c>
      <c r="H105" s="13">
        <v>16507.33</v>
      </c>
    </row>
    <row r="106" spans="1:8" ht="12.75">
      <c r="A106" s="11">
        <v>5</v>
      </c>
      <c r="B106" s="12" t="s">
        <v>267</v>
      </c>
      <c r="C106" s="12" t="s">
        <v>268</v>
      </c>
      <c r="D106" s="13">
        <v>14248.31</v>
      </c>
      <c r="E106" s="13">
        <v>2126.57</v>
      </c>
      <c r="F106" s="13">
        <v>338.66</v>
      </c>
      <c r="G106" s="13">
        <v>5109.17</v>
      </c>
      <c r="H106" s="13">
        <v>21822.71</v>
      </c>
    </row>
    <row r="107" spans="1:8" ht="12.75">
      <c r="A107" s="11">
        <v>6</v>
      </c>
      <c r="B107" s="12" t="s">
        <v>269</v>
      </c>
      <c r="C107" s="12" t="s">
        <v>270</v>
      </c>
      <c r="D107" s="13">
        <v>25942.47</v>
      </c>
      <c r="E107" s="13">
        <v>3644.93</v>
      </c>
      <c r="F107" s="13">
        <v>0</v>
      </c>
      <c r="G107" s="13">
        <v>55.49</v>
      </c>
      <c r="H107" s="13">
        <v>29642.89</v>
      </c>
    </row>
    <row r="108" spans="1:8" ht="12.75">
      <c r="A108" s="11">
        <v>7</v>
      </c>
      <c r="B108" s="12" t="s">
        <v>281</v>
      </c>
      <c r="C108" s="12" t="s">
        <v>282</v>
      </c>
      <c r="D108" s="13">
        <v>102548.4</v>
      </c>
      <c r="E108" s="13">
        <v>12305.82</v>
      </c>
      <c r="F108" s="13">
        <v>1565.02</v>
      </c>
      <c r="G108" s="13">
        <v>48102.95</v>
      </c>
      <c r="H108" s="13">
        <v>164522.19</v>
      </c>
    </row>
    <row r="109" spans="1:8" ht="12.75">
      <c r="A109" s="11">
        <v>8</v>
      </c>
      <c r="B109" s="12" t="s">
        <v>273</v>
      </c>
      <c r="C109" s="12" t="s">
        <v>274</v>
      </c>
      <c r="D109" s="13">
        <v>116919.56</v>
      </c>
      <c r="E109" s="13">
        <v>14403.8</v>
      </c>
      <c r="F109" s="13">
        <v>4499.98</v>
      </c>
      <c r="G109" s="13">
        <v>35970.67</v>
      </c>
      <c r="H109" s="13">
        <v>171794.01</v>
      </c>
    </row>
    <row r="110" spans="1:8" ht="12.75">
      <c r="A110" s="11" t="s">
        <v>207</v>
      </c>
      <c r="B110" s="29" t="s">
        <v>164</v>
      </c>
      <c r="C110" s="12" t="s">
        <v>165</v>
      </c>
      <c r="D110" s="13">
        <v>291497.45</v>
      </c>
      <c r="E110" s="13">
        <v>34997.22</v>
      </c>
      <c r="F110" s="13">
        <v>0</v>
      </c>
      <c r="G110" s="13">
        <v>0</v>
      </c>
      <c r="H110" s="13">
        <v>326494.67</v>
      </c>
    </row>
    <row r="111" spans="1:8" ht="12.75">
      <c r="A111" s="11" t="s">
        <v>208</v>
      </c>
      <c r="B111" s="12" t="s">
        <v>283</v>
      </c>
      <c r="C111" s="12" t="s">
        <v>163</v>
      </c>
      <c r="D111" s="13">
        <v>68874.08</v>
      </c>
      <c r="E111" s="13">
        <v>26.88</v>
      </c>
      <c r="F111" s="13">
        <v>0</v>
      </c>
      <c r="G111" s="13">
        <v>0</v>
      </c>
      <c r="H111" s="13">
        <v>68900.96</v>
      </c>
    </row>
    <row r="112" spans="1:8" ht="13.5" thickBot="1">
      <c r="A112" s="21" t="s">
        <v>9</v>
      </c>
      <c r="B112" s="21"/>
      <c r="C112" s="21"/>
      <c r="D112" s="22">
        <f>SUM(D102:D111)</f>
        <v>643608.22</v>
      </c>
      <c r="E112" s="22">
        <f>SUM(E102:E111)</f>
        <v>71237.1</v>
      </c>
      <c r="F112" s="22">
        <f>SUM(F102:F111)</f>
        <v>6617.7699999999995</v>
      </c>
      <c r="G112" s="22">
        <f>SUM(G102:G111)</f>
        <v>90359.68</v>
      </c>
      <c r="H112" s="22">
        <f>SUM(H102:H111)</f>
        <v>811822.77</v>
      </c>
    </row>
    <row r="113" spans="1:8" ht="13.5" thickBot="1">
      <c r="A113" s="23"/>
      <c r="B113" s="24" t="s">
        <v>290</v>
      </c>
      <c r="C113" s="24"/>
      <c r="D113" s="25">
        <f>D112+D97+D86+D75+D61+D35+D22</f>
        <v>7928887.72</v>
      </c>
      <c r="E113" s="25">
        <f>E112+E97+E86+E75+E61+E35+E22</f>
        <v>928839.3799999999</v>
      </c>
      <c r="F113" s="25">
        <f>F112+F97+F86+F75+F61+F35+F22</f>
        <v>73344.13</v>
      </c>
      <c r="G113" s="25">
        <f>G112+G97+G86+G75+G61+G35+G22</f>
        <v>1917498.58</v>
      </c>
      <c r="H113" s="26">
        <f>H112+H97+H86+H75+H61+H35+H22</f>
        <v>10848569.81</v>
      </c>
    </row>
    <row r="114" spans="1:8" ht="12.75">
      <c r="A114" s="7"/>
      <c r="B114" s="6"/>
      <c r="C114" s="6"/>
      <c r="D114" s="8"/>
      <c r="E114" s="8"/>
      <c r="F114" s="8"/>
      <c r="G114" s="8"/>
      <c r="H114" s="8"/>
    </row>
    <row r="115" spans="1:8" ht="15">
      <c r="A115" s="33" t="s">
        <v>60</v>
      </c>
      <c r="B115" s="33"/>
      <c r="C115" s="20"/>
      <c r="D115" s="20"/>
      <c r="E115" s="20"/>
      <c r="F115" s="20"/>
      <c r="G115" s="20"/>
      <c r="H115" s="20"/>
    </row>
    <row r="116" spans="1:8" ht="12.75">
      <c r="A116" s="11" t="s">
        <v>59</v>
      </c>
      <c r="B116" s="12" t="s">
        <v>58</v>
      </c>
      <c r="C116" s="12" t="s">
        <v>19</v>
      </c>
      <c r="D116" s="13">
        <v>64852.48</v>
      </c>
      <c r="E116" s="13">
        <v>7782.3</v>
      </c>
      <c r="F116" s="13">
        <v>4285.12</v>
      </c>
      <c r="G116" s="13">
        <v>1577013.89</v>
      </c>
      <c r="H116" s="13">
        <v>1653933.79</v>
      </c>
    </row>
    <row r="117" spans="1:8" ht="12.75">
      <c r="A117" s="11" t="s">
        <v>94</v>
      </c>
      <c r="B117" s="12" t="s">
        <v>95</v>
      </c>
      <c r="C117" s="12" t="s">
        <v>96</v>
      </c>
      <c r="D117" s="13">
        <v>7813279.36</v>
      </c>
      <c r="E117" s="13">
        <v>937593.51</v>
      </c>
      <c r="F117" s="13">
        <v>266407.47</v>
      </c>
      <c r="G117" s="13">
        <v>42240438.49</v>
      </c>
      <c r="H117" s="13">
        <v>51257718.83</v>
      </c>
    </row>
    <row r="118" spans="1:8" ht="12.75">
      <c r="A118" s="16" t="s">
        <v>9</v>
      </c>
      <c r="B118" s="14"/>
      <c r="C118" s="14"/>
      <c r="D118" s="15">
        <f>SUM(D116:D117)</f>
        <v>7878131.840000001</v>
      </c>
      <c r="E118" s="15">
        <f>SUM(E116:E117)</f>
        <v>945375.81</v>
      </c>
      <c r="F118" s="15">
        <f>SUM(F116:F117)</f>
        <v>270692.58999999997</v>
      </c>
      <c r="G118" s="15">
        <f>SUM(G116:G117)</f>
        <v>43817452.38</v>
      </c>
      <c r="H118" s="15">
        <f>SUM(H116:H117)</f>
        <v>52911652.62</v>
      </c>
    </row>
  </sheetData>
  <sheetProtection/>
  <mergeCells count="37">
    <mergeCell ref="D89:H89"/>
    <mergeCell ref="B3:B4"/>
    <mergeCell ref="C3:C4"/>
    <mergeCell ref="D3:H3"/>
    <mergeCell ref="A38:A39"/>
    <mergeCell ref="B38:B39"/>
    <mergeCell ref="C38:C39"/>
    <mergeCell ref="D38:H38"/>
    <mergeCell ref="D78:H78"/>
    <mergeCell ref="B1:H1"/>
    <mergeCell ref="A37:B37"/>
    <mergeCell ref="A63:B63"/>
    <mergeCell ref="A64:A65"/>
    <mergeCell ref="B64:B65"/>
    <mergeCell ref="C64:C65"/>
    <mergeCell ref="D64:H64"/>
    <mergeCell ref="A2:B2"/>
    <mergeCell ref="A3:A4"/>
    <mergeCell ref="C100:C101"/>
    <mergeCell ref="A77:B77"/>
    <mergeCell ref="A78:A79"/>
    <mergeCell ref="B78:B79"/>
    <mergeCell ref="C78:C79"/>
    <mergeCell ref="A88:B88"/>
    <mergeCell ref="A89:A90"/>
    <mergeCell ref="B89:B90"/>
    <mergeCell ref="C89:C90"/>
    <mergeCell ref="A115:B115"/>
    <mergeCell ref="D100:H100"/>
    <mergeCell ref="A24:B24"/>
    <mergeCell ref="A25:A26"/>
    <mergeCell ref="B25:B26"/>
    <mergeCell ref="C25:C26"/>
    <mergeCell ref="D25:H25"/>
    <mergeCell ref="A99:B99"/>
    <mergeCell ref="A100:A101"/>
    <mergeCell ref="B100:B101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Чыныбаев</dc:creator>
  <cp:keywords/>
  <dc:description/>
  <cp:lastModifiedBy>administrator</cp:lastModifiedBy>
  <cp:lastPrinted>2016-09-28T05:46:44Z</cp:lastPrinted>
  <dcterms:created xsi:type="dcterms:W3CDTF">2016-09-28T02:31:04Z</dcterms:created>
  <dcterms:modified xsi:type="dcterms:W3CDTF">2016-09-28T08:20:30Z</dcterms:modified>
  <cp:category/>
  <cp:version/>
  <cp:contentType/>
  <cp:contentStatus/>
</cp:coreProperties>
</file>